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86" i="1"/>
  <c r="I86" s="1"/>
  <c r="H35"/>
  <c r="I35" s="1"/>
  <c r="H34"/>
  <c r="I34" s="1"/>
  <c r="H173" l="1"/>
  <c r="I173" s="1"/>
  <c r="H172"/>
  <c r="I172" s="1"/>
  <c r="H171"/>
  <c r="I171" s="1"/>
  <c r="H170"/>
  <c r="I170" s="1"/>
  <c r="H169"/>
  <c r="I169" s="1"/>
  <c r="H168"/>
  <c r="I168" s="1"/>
  <c r="H167"/>
  <c r="I167" s="1"/>
  <c r="H166"/>
  <c r="I166" s="1"/>
  <c r="H164"/>
  <c r="I164" s="1"/>
  <c r="H163"/>
  <c r="I163" s="1"/>
  <c r="H162"/>
  <c r="I162" s="1"/>
  <c r="H161"/>
  <c r="I161" s="1"/>
  <c r="H160"/>
  <c r="I160" s="1"/>
  <c r="H159"/>
  <c r="I159" s="1"/>
  <c r="H158"/>
  <c r="I158" s="1"/>
  <c r="H157"/>
  <c r="I157" s="1"/>
  <c r="H156"/>
  <c r="I156" s="1"/>
  <c r="H155"/>
  <c r="I155" s="1"/>
  <c r="H154"/>
  <c r="I154" s="1"/>
  <c r="H153"/>
  <c r="I153" s="1"/>
  <c r="H152"/>
  <c r="I152" s="1"/>
  <c r="H151"/>
  <c r="I151" s="1"/>
  <c r="H150"/>
  <c r="I150" s="1"/>
  <c r="H149"/>
  <c r="I149" s="1"/>
  <c r="H148"/>
  <c r="I148" s="1"/>
  <c r="H147"/>
  <c r="I147" s="1"/>
  <c r="H146"/>
  <c r="I146" s="1"/>
  <c r="H145"/>
  <c r="I145" s="1"/>
  <c r="H144"/>
  <c r="I144" s="1"/>
  <c r="H143"/>
  <c r="I143" s="1"/>
  <c r="H142"/>
  <c r="I142" s="1"/>
  <c r="H141"/>
  <c r="I141" s="1"/>
  <c r="H139"/>
  <c r="I139" s="1"/>
  <c r="H138"/>
  <c r="I138" s="1"/>
  <c r="H136"/>
  <c r="I136" s="1"/>
  <c r="H135"/>
  <c r="I135" s="1"/>
  <c r="H134"/>
  <c r="I134" s="1"/>
  <c r="H133"/>
  <c r="I133" s="1"/>
  <c r="H132"/>
  <c r="I132" s="1"/>
  <c r="H131"/>
  <c r="I131" s="1"/>
  <c r="H130"/>
  <c r="I130" s="1"/>
  <c r="H129"/>
  <c r="I129" s="1"/>
  <c r="H128"/>
  <c r="I128" s="1"/>
  <c r="H127"/>
  <c r="I127" s="1"/>
  <c r="H126"/>
  <c r="I126" s="1"/>
  <c r="H125"/>
  <c r="I125" s="1"/>
  <c r="H124"/>
  <c r="I124" s="1"/>
  <c r="H123"/>
  <c r="I123" s="1"/>
  <c r="H122"/>
  <c r="I122" s="1"/>
  <c r="H121"/>
  <c r="I121" s="1"/>
  <c r="H120"/>
  <c r="I120" s="1"/>
  <c r="H119"/>
  <c r="I119" s="1"/>
  <c r="H118"/>
  <c r="I118" s="1"/>
  <c r="H117"/>
  <c r="I117" s="1"/>
  <c r="H116"/>
  <c r="I116" s="1"/>
  <c r="H115"/>
  <c r="I115" s="1"/>
  <c r="H114"/>
  <c r="I114" s="1"/>
  <c r="H113"/>
  <c r="I113" s="1"/>
  <c r="H112"/>
  <c r="I112" s="1"/>
  <c r="H111"/>
  <c r="I111" s="1"/>
  <c r="H110"/>
  <c r="I110" s="1"/>
  <c r="H109"/>
  <c r="I109" s="1"/>
  <c r="H108"/>
  <c r="I108" s="1"/>
  <c r="H107"/>
  <c r="I107" s="1"/>
  <c r="H106"/>
  <c r="I106" s="1"/>
  <c r="H105"/>
  <c r="I105" s="1"/>
  <c r="H103"/>
  <c r="I103" s="1"/>
  <c r="H102"/>
  <c r="I102" s="1"/>
  <c r="H101"/>
  <c r="I101" s="1"/>
  <c r="H100"/>
  <c r="I100" s="1"/>
  <c r="H99"/>
  <c r="I99" s="1"/>
  <c r="H98"/>
  <c r="I98" s="1"/>
  <c r="H97"/>
  <c r="I97" s="1"/>
  <c r="H96"/>
  <c r="I96" s="1"/>
  <c r="H95"/>
  <c r="I95" s="1"/>
  <c r="H94"/>
  <c r="I94" s="1"/>
  <c r="H93"/>
  <c r="I93" s="1"/>
  <c r="H92"/>
  <c r="I92" s="1"/>
  <c r="H91"/>
  <c r="I91" s="1"/>
  <c r="H90"/>
  <c r="I90" s="1"/>
  <c r="H89"/>
  <c r="I89" s="1"/>
  <c r="H88"/>
  <c r="I88" s="1"/>
  <c r="H87"/>
  <c r="I87" s="1"/>
  <c r="H85"/>
  <c r="I85" s="1"/>
  <c r="H84"/>
  <c r="I84" s="1"/>
  <c r="H83"/>
  <c r="I83" s="1"/>
  <c r="H82"/>
  <c r="I82" s="1"/>
  <c r="H81"/>
  <c r="I81" s="1"/>
  <c r="H80"/>
  <c r="I80" s="1"/>
  <c r="H79"/>
  <c r="I79" s="1"/>
  <c r="H78"/>
  <c r="I78" s="1"/>
  <c r="H77"/>
  <c r="I77" s="1"/>
  <c r="H76"/>
  <c r="I76" s="1"/>
  <c r="H75"/>
  <c r="I75" s="1"/>
  <c r="H74"/>
  <c r="I74" s="1"/>
  <c r="H73"/>
  <c r="I73" s="1"/>
  <c r="H7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H57"/>
  <c r="I57" s="1"/>
  <c r="H56"/>
  <c r="I56" s="1"/>
  <c r="H55"/>
  <c r="I55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6"/>
  <c r="I36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H8"/>
  <c r="I8" s="1"/>
  <c r="H7"/>
  <c r="I7" s="1"/>
  <c r="H6"/>
  <c r="I6" s="1"/>
  <c r="H5"/>
  <c r="I5" s="1"/>
  <c r="H4"/>
  <c r="I4" s="1"/>
</calcChain>
</file>

<file path=xl/sharedStrings.xml><?xml version="1.0" encoding="utf-8"?>
<sst xmlns="http://schemas.openxmlformats.org/spreadsheetml/2006/main" count="181" uniqueCount="178">
  <si>
    <t>Наименование управляющей организации</t>
  </si>
  <si>
    <t>Количество выданных предписаний</t>
  </si>
  <si>
    <t>Количество исполненных предписаний</t>
  </si>
  <si>
    <t>Количество случаев привлечения к административной ответственности по статьям 14.1.3, 19.5 КоАП РФ</t>
  </si>
  <si>
    <t>Барнаульская зона</t>
  </si>
  <si>
    <t>Бийская зона</t>
  </si>
  <si>
    <t>Рубцрвская зона</t>
  </si>
  <si>
    <t>Славгородская зона</t>
  </si>
  <si>
    <t>Количество МКД в управлении, кв.м</t>
  </si>
  <si>
    <t>Количество проведенных поверок</t>
  </si>
  <si>
    <t>МУП "ДЕЗ №1" Ленинского района</t>
  </si>
  <si>
    <t>ООО "КИ"</t>
  </si>
  <si>
    <t>ООО "ЖКИ"</t>
  </si>
  <si>
    <t>ООО "Управляющая компания "Сервис"</t>
  </si>
  <si>
    <t>ООО "УКЖХ Индустриального района"</t>
  </si>
  <si>
    <t>ООО Управляющая компания "Возрождение"</t>
  </si>
  <si>
    <t>ООО "Фирма ПЖЭТ-2"</t>
  </si>
  <si>
    <t>ООО "Управляющая компания "ТСЖ Уют-62"</t>
  </si>
  <si>
    <t>ООО "УПРАВДОМ"</t>
  </si>
  <si>
    <t>ООО "ЖЭК "Петровское"</t>
  </si>
  <si>
    <t>ЗАО "Уют"</t>
  </si>
  <si>
    <t>ООО "Грааль"</t>
  </si>
  <si>
    <t>ООО "УК "Город"</t>
  </si>
  <si>
    <t>ООО "Управляющая Компания "Аверс"</t>
  </si>
  <si>
    <t>ООО УК "Октябрьский"</t>
  </si>
  <si>
    <t>ООО "Комм-Сервис"</t>
  </si>
  <si>
    <t>ООО "УК "ЖЭУ № 40 г. Барнаула"</t>
  </si>
  <si>
    <t>ООО "Жилсервис"</t>
  </si>
  <si>
    <t>ООО "Прогресс Плюс"</t>
  </si>
  <si>
    <t>ООО УК "Квартал"</t>
  </si>
  <si>
    <t>ООО "ЖЭК"</t>
  </si>
  <si>
    <t>МУП "Управляющая компания "Центральная" Центрального района г.Барнаула</t>
  </si>
  <si>
    <t>ООО "Научный городок"</t>
  </si>
  <si>
    <t>МУП "УК ПЖЭТ №2" Октябрьского района</t>
  </si>
  <si>
    <t>ООО "Приоритет"</t>
  </si>
  <si>
    <t>ООО "Мастер"</t>
  </si>
  <si>
    <t>ООО "ПЖЭТ-2 Октябрьского района"</t>
  </si>
  <si>
    <t>ООО "ЮЖКОМ- СЕРВИС"</t>
  </si>
  <si>
    <t>ООО «УК  ПЖЭТ №1 Октябрьского района г.Барнаула»</t>
  </si>
  <si>
    <t>ООО "Рантье"</t>
  </si>
  <si>
    <t>УК ООО "СтройгазКомСервис"</t>
  </si>
  <si>
    <t>ООО УК "Инициатива"</t>
  </si>
  <si>
    <t>ООО "Свой дом"</t>
  </si>
  <si>
    <t>ООО "ДЕЗ - 2 Ленинского района"</t>
  </si>
  <si>
    <t>ООО "Индустрия"</t>
  </si>
  <si>
    <t>ООО УК "Комфортсервис"</t>
  </si>
  <si>
    <t>МУП «ЖЭУ №30" г.Барнаула</t>
  </si>
  <si>
    <t>ООО "УК Барнаул"</t>
  </si>
  <si>
    <t>ООО УК "Лидер"</t>
  </si>
  <si>
    <t>ООО "УК ЖЭУ №38"</t>
  </si>
  <si>
    <t>ООО "Трест Центрального района"</t>
  </si>
  <si>
    <t>ООО "УК ЖЭУ-6" Октябрьского</t>
  </si>
  <si>
    <t>ООО УК "Проспект"</t>
  </si>
  <si>
    <t>ООО "Комплекс услуг"</t>
  </si>
  <si>
    <t>ООО "Новый квартал"</t>
  </si>
  <si>
    <t>ООО "Коммунальная перспектива"</t>
  </si>
  <si>
    <t>ООО УК "Уют и комфорт"</t>
  </si>
  <si>
    <t>ООО "УК "Забота"</t>
  </si>
  <si>
    <t>ООО "УК ЖЭУ-6 г.Барнаула"</t>
  </si>
  <si>
    <t>ООО "Управляющая компания"</t>
  </si>
  <si>
    <t>ООО "УК Прогресс"</t>
  </si>
  <si>
    <t>ООО "Управляющая компания ЖЭУ №17 Октябрьского района"</t>
  </si>
  <si>
    <t>ООО "Дирекция коммунального хозяйства"</t>
  </si>
  <si>
    <t>ООО "УК "Изумрудный город"</t>
  </si>
  <si>
    <t>ООО "Управляющая компания ЖЭУ-47 "Строитель"</t>
  </si>
  <si>
    <t>ООО УК г.Барнаула "Уют и Согласие"</t>
  </si>
  <si>
    <t>ООО "УК "Первая"</t>
  </si>
  <si>
    <t>ООО "УК "Дом-Сервис"</t>
  </si>
  <si>
    <t>ООО "ПК Сервис"</t>
  </si>
  <si>
    <t>ООО "Центральная"</t>
  </si>
  <si>
    <t>ООО "УК "Квартал Элит"</t>
  </si>
  <si>
    <t>ООО УК "Жилищно-Сервисная Компания"</t>
  </si>
  <si>
    <t>ООО "Победа"</t>
  </si>
  <si>
    <t>ООО "УК "Старый Барнаул"</t>
  </si>
  <si>
    <t>ООО УЖК "Лесной"</t>
  </si>
  <si>
    <t>ООО "ЖЭК № 23"</t>
  </si>
  <si>
    <t>ООО УК "ДКХ"</t>
  </si>
  <si>
    <t>ООО "УК "Ренессанс"</t>
  </si>
  <si>
    <t>ООО "ЦЖКР"</t>
  </si>
  <si>
    <t>ООО "УК Маяк"</t>
  </si>
  <si>
    <t>ООО УК "Индустриальная"</t>
  </si>
  <si>
    <t>ООО УК "Инициатива 1"</t>
  </si>
  <si>
    <t>ООО "Комфорт Сити"</t>
  </si>
  <si>
    <t>ООО "УК "ПРЕСТИЖ"</t>
  </si>
  <si>
    <t>ООО УК "ЖЭУ-24"</t>
  </si>
  <si>
    <t>ООО УК "ЖилДом"</t>
  </si>
  <si>
    <t>ООО УК "Коммунал Престиж"</t>
  </si>
  <si>
    <t>ООО "Мирный"</t>
  </si>
  <si>
    <t>ООО "Город"</t>
  </si>
  <si>
    <t>МУП "УК ПЖЭТ - 2" Октябрьского района г. Барнаула</t>
  </si>
  <si>
    <t>ООО УК "Любимый город"</t>
  </si>
  <si>
    <t>ООО "УК "Ленточный бор"</t>
  </si>
  <si>
    <t>ООО "Жилье"</t>
  </si>
  <si>
    <t>ООО  УК "Твой Дом"</t>
  </si>
  <si>
    <t>ООО "Союз"</t>
  </si>
  <si>
    <t>ООО "Комунстройцентр"</t>
  </si>
  <si>
    <t>ООО "УК "Наш Дом"</t>
  </si>
  <si>
    <t>ООО "УК "Надежда"</t>
  </si>
  <si>
    <t>ООО "Управляющая компания "УправДом"</t>
  </si>
  <si>
    <t>ООО "Белон плюс"</t>
  </si>
  <si>
    <t>ООО УК "Город ОК"</t>
  </si>
  <si>
    <t>ООО "Централь"</t>
  </si>
  <si>
    <t>ООО "УК "Север"</t>
  </si>
  <si>
    <t>ООО "УК ЖСЦ"</t>
  </si>
  <si>
    <t>ООО "УК ЖКБС"</t>
  </si>
  <si>
    <t>ООО "УК Центр+"</t>
  </si>
  <si>
    <t>ООО "Квартет"</t>
  </si>
  <si>
    <t>ООО "Экспресс Сервис"</t>
  </si>
  <si>
    <t>ООО УК "Восход"</t>
  </si>
  <si>
    <t>ООО "УК Парус"</t>
  </si>
  <si>
    <t>ООО "Юг"</t>
  </si>
  <si>
    <t>ООО "УК "Стандарт+"</t>
  </si>
  <si>
    <t>ООО "ТехноСтрой"</t>
  </si>
  <si>
    <t>ООО "УК "Согласие"</t>
  </si>
  <si>
    <t>ООО "Восход"</t>
  </si>
  <si>
    <t>ООО "УК "ЖКХ"</t>
  </si>
  <si>
    <t>ООО "Санниковское ЖКХ"</t>
  </si>
  <si>
    <t>ООО "УК "Сервис-СТК"</t>
  </si>
  <si>
    <t>ООО "Управляющая компания "Мир"</t>
  </si>
  <si>
    <t>ООО "УК "Ваша управляющая компания"</t>
  </si>
  <si>
    <t>ООО"СИБЭКОМ"</t>
  </si>
  <si>
    <t>ООО "УК "РЭУ №6"</t>
  </si>
  <si>
    <t>ООО "УК "БиКо-Центр"</t>
  </si>
  <si>
    <t>ООО "Управляющая компания "СТК-СЕРВИС"</t>
  </si>
  <si>
    <t>ООО "БИКОМ"</t>
  </si>
  <si>
    <t>ООО "УК Баярд"</t>
  </si>
  <si>
    <t>ООО "Агат"</t>
  </si>
  <si>
    <t>ООО "Бийская управляющая компания"</t>
  </si>
  <si>
    <t>ООО "УО" Солнышко"</t>
  </si>
  <si>
    <t>ООО "УК"Теплый Дом"</t>
  </si>
  <si>
    <t>ООО "ТС Ж Прогресс- 1"</t>
  </si>
  <si>
    <t>ООО "Управляющая компания "Чистый город"</t>
  </si>
  <si>
    <t>ООО "УК "Химик"</t>
  </si>
  <si>
    <t>ООО "УК" "РЭУ-3"</t>
  </si>
  <si>
    <t>ООО "Лидер-Сибирь"</t>
  </si>
  <si>
    <t>ООО "Рубин"</t>
  </si>
  <si>
    <t>ООО УК "СтройКом"</t>
  </si>
  <si>
    <t>ООО "Управляющая компания "Стимул"</t>
  </si>
  <si>
    <t>ООО "Уютное жилье"</t>
  </si>
  <si>
    <t>ООО"Управляющая компания "Новатор"</t>
  </si>
  <si>
    <t>ООО "Центр Сервис"</t>
  </si>
  <si>
    <t>ООО "Управляющая компания "Сервис-Групп"</t>
  </si>
  <si>
    <t>ООО "УК "СЕРВИС-СТК"</t>
  </si>
  <si>
    <t>ООО "УО "Заречье"</t>
  </si>
  <si>
    <t>ООО "Жилищно-коммунальное хозяйство"</t>
  </si>
  <si>
    <t>ООО "Наш дом"</t>
  </si>
  <si>
    <t>ООО "УК Яровое"</t>
  </si>
  <si>
    <t>ООО "Уют плюс"</t>
  </si>
  <si>
    <t>ООО «Домсервис»</t>
  </si>
  <si>
    <t>ООО "СЭБ"</t>
  </si>
  <si>
    <t>ООО "СЭБ ПЛЮС"</t>
  </si>
  <si>
    <t>ООО "Жил-Сервис+"</t>
  </si>
  <si>
    <t>ООО "ГУЖФ"</t>
  </si>
  <si>
    <t>ООО "Жилищное управление"</t>
  </si>
  <si>
    <t>ООО Управляющая компания "Депстар"</t>
  </si>
  <si>
    <t>ООО «УК ЖЭУ№1»</t>
  </si>
  <si>
    <t>ООО «Тепловые сети»</t>
  </si>
  <si>
    <t>ООО "УК "ЖЭУ-2"</t>
  </si>
  <si>
    <t>ООО "ЖЭУ № 1"</t>
  </si>
  <si>
    <t>ООО "ЖЭУ-100"</t>
  </si>
  <si>
    <t>ООО "Дом 1"</t>
  </si>
  <si>
    <t>ООО "УК Славгородский партнер"</t>
  </si>
  <si>
    <t>МУМКП</t>
  </si>
  <si>
    <t>ООО "Управление ЖКУ"</t>
  </si>
  <si>
    <t>ООО "Степноозерская Управляющая организация"</t>
  </si>
  <si>
    <t>ООО "УО "Центральная" ОГРН 1122204003250</t>
  </si>
  <si>
    <t>ООО "РЭУ"</t>
  </si>
  <si>
    <t>Балл</t>
  </si>
  <si>
    <t>Рейтинг</t>
  </si>
  <si>
    <t>ООО "Городская управляющая компания"</t>
  </si>
  <si>
    <t>ООО "УО "Центральная"</t>
  </si>
  <si>
    <t>ООО "УК "ДОВЕРИЕ"</t>
  </si>
  <si>
    <t>ООО "УК"Доверие"</t>
  </si>
  <si>
    <t>МУП "Благоустройство             г. Славгорода"</t>
  </si>
  <si>
    <t>ООО "ТРЕСТ"</t>
  </si>
  <si>
    <t>№</t>
  </si>
  <si>
    <t>ООО "УК "Столица"</t>
  </si>
  <si>
    <t>Анализ деятельности управляющих организаций Алтайского края по итогам работы за 1 квартал 2017 года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</si>
</sst>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1" xfId="0" applyFont="1" applyBorder="1"/>
    <xf numFmtId="1" fontId="0" fillId="0" borderId="1" xfId="0" applyNumberFormat="1" applyBorder="1"/>
    <xf numFmtId="0" fontId="0" fillId="0" borderId="1" xfId="0" applyBorder="1"/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73"/>
  <sheetViews>
    <sheetView tabSelected="1" workbookViewId="0">
      <pane ySplit="2" topLeftCell="A144" activePane="bottomLeft" state="frozen"/>
      <selection pane="bottomLeft" activeCell="A2" sqref="A2"/>
    </sheetView>
  </sheetViews>
  <sheetFormatPr defaultRowHeight="15"/>
  <cols>
    <col min="1" max="1" width="4" style="18" customWidth="1"/>
    <col min="2" max="2" width="32.140625" customWidth="1"/>
    <col min="3" max="4" width="14.42578125" customWidth="1"/>
    <col min="5" max="5" width="19.5703125" customWidth="1"/>
    <col min="6" max="6" width="18.28515625" hidden="1" customWidth="1"/>
    <col min="7" max="7" width="26.28515625" customWidth="1"/>
    <col min="8" max="8" width="5.28515625" style="18" customWidth="1"/>
    <col min="9" max="9" width="11.85546875" customWidth="1"/>
  </cols>
  <sheetData>
    <row r="1" spans="1:9">
      <c r="A1" s="25" t="s">
        <v>177</v>
      </c>
      <c r="B1" s="25"/>
      <c r="C1" s="25"/>
      <c r="D1" s="25"/>
      <c r="E1" s="25"/>
      <c r="F1" s="25"/>
      <c r="G1" s="25"/>
      <c r="H1" s="25"/>
      <c r="I1" s="25"/>
    </row>
    <row r="2" spans="1:9" ht="94.5">
      <c r="A2" s="1" t="s">
        <v>175</v>
      </c>
      <c r="B2" s="1" t="s">
        <v>0</v>
      </c>
      <c r="C2" s="2" t="s">
        <v>8</v>
      </c>
      <c r="D2" s="2" t="s">
        <v>9</v>
      </c>
      <c r="E2" s="2" t="s">
        <v>1</v>
      </c>
      <c r="F2" s="2" t="s">
        <v>2</v>
      </c>
      <c r="G2" s="2" t="s">
        <v>3</v>
      </c>
      <c r="H2" s="2" t="s">
        <v>167</v>
      </c>
      <c r="I2" s="3" t="s">
        <v>168</v>
      </c>
    </row>
    <row r="3" spans="1:9" ht="15.75">
      <c r="A3" s="22" t="s">
        <v>4</v>
      </c>
      <c r="B3" s="22"/>
      <c r="C3" s="22"/>
      <c r="D3" s="22"/>
      <c r="E3" s="22"/>
      <c r="F3" s="22"/>
      <c r="G3" s="22"/>
      <c r="H3" s="22"/>
      <c r="I3" s="22"/>
    </row>
    <row r="4" spans="1:9" ht="29.25" customHeight="1">
      <c r="A4" s="21">
        <v>1</v>
      </c>
      <c r="B4" s="4" t="s">
        <v>26</v>
      </c>
      <c r="C4" s="19">
        <v>1</v>
      </c>
      <c r="D4" s="19">
        <v>7</v>
      </c>
      <c r="E4" s="19">
        <v>1</v>
      </c>
      <c r="F4" s="19">
        <v>0</v>
      </c>
      <c r="G4" s="19">
        <v>1</v>
      </c>
      <c r="H4" s="20">
        <f t="shared" ref="H4:H36" si="0">(D4+(E4*1.5)+(G4*2))</f>
        <v>10.5</v>
      </c>
      <c r="I4" s="20">
        <f t="shared" ref="I4:I36" si="1">H4/C4*100</f>
        <v>1050</v>
      </c>
    </row>
    <row r="5" spans="1:9" ht="15.75">
      <c r="A5" s="21">
        <v>2</v>
      </c>
      <c r="B5" s="4" t="s">
        <v>27</v>
      </c>
      <c r="C5" s="19">
        <v>2</v>
      </c>
      <c r="D5" s="19">
        <v>6</v>
      </c>
      <c r="E5" s="19">
        <v>0</v>
      </c>
      <c r="F5" s="19">
        <v>0</v>
      </c>
      <c r="G5" s="19">
        <v>0</v>
      </c>
      <c r="H5" s="20">
        <f t="shared" si="0"/>
        <v>6</v>
      </c>
      <c r="I5" s="20">
        <f t="shared" si="1"/>
        <v>300</v>
      </c>
    </row>
    <row r="6" spans="1:9" ht="15.75">
      <c r="A6" s="21">
        <v>3</v>
      </c>
      <c r="B6" s="4" t="s">
        <v>76</v>
      </c>
      <c r="C6" s="19">
        <v>3</v>
      </c>
      <c r="D6" s="19">
        <v>5</v>
      </c>
      <c r="E6" s="19">
        <v>1</v>
      </c>
      <c r="F6" s="19">
        <v>1</v>
      </c>
      <c r="G6" s="19">
        <v>0</v>
      </c>
      <c r="H6" s="20">
        <f t="shared" si="0"/>
        <v>6.5</v>
      </c>
      <c r="I6" s="20">
        <f t="shared" si="1"/>
        <v>216.66666666666666</v>
      </c>
    </row>
    <row r="7" spans="1:9" ht="33.75" customHeight="1">
      <c r="A7" s="21">
        <v>4</v>
      </c>
      <c r="B7" s="4" t="s">
        <v>43</v>
      </c>
      <c r="C7" s="19">
        <v>178</v>
      </c>
      <c r="D7" s="19">
        <v>175</v>
      </c>
      <c r="E7" s="19">
        <v>124</v>
      </c>
      <c r="F7" s="19">
        <v>3</v>
      </c>
      <c r="G7" s="19">
        <v>4</v>
      </c>
      <c r="H7" s="20">
        <f t="shared" si="0"/>
        <v>369</v>
      </c>
      <c r="I7" s="20">
        <f t="shared" si="1"/>
        <v>207.30337078651684</v>
      </c>
    </row>
    <row r="8" spans="1:9" ht="31.5">
      <c r="A8" s="21">
        <v>5</v>
      </c>
      <c r="B8" s="4" t="s">
        <v>23</v>
      </c>
      <c r="C8" s="19">
        <v>2</v>
      </c>
      <c r="D8" s="19">
        <v>4</v>
      </c>
      <c r="E8" s="19">
        <v>0</v>
      </c>
      <c r="F8" s="19">
        <v>0</v>
      </c>
      <c r="G8" s="19">
        <v>0</v>
      </c>
      <c r="H8" s="20">
        <f t="shared" si="0"/>
        <v>4</v>
      </c>
      <c r="I8" s="20">
        <f t="shared" si="1"/>
        <v>200</v>
      </c>
    </row>
    <row r="9" spans="1:9" ht="17.25" customHeight="1">
      <c r="A9" s="21">
        <v>6</v>
      </c>
      <c r="B9" s="4" t="s">
        <v>18</v>
      </c>
      <c r="C9" s="19">
        <v>4</v>
      </c>
      <c r="D9" s="19">
        <v>7</v>
      </c>
      <c r="E9" s="19">
        <v>0</v>
      </c>
      <c r="F9" s="19">
        <v>0</v>
      </c>
      <c r="G9" s="19">
        <v>0</v>
      </c>
      <c r="H9" s="20">
        <f t="shared" si="0"/>
        <v>7</v>
      </c>
      <c r="I9" s="20">
        <f t="shared" si="1"/>
        <v>175</v>
      </c>
    </row>
    <row r="10" spans="1:9" ht="33" customHeight="1">
      <c r="A10" s="21">
        <v>7</v>
      </c>
      <c r="B10" s="4" t="s">
        <v>62</v>
      </c>
      <c r="C10" s="19">
        <v>3</v>
      </c>
      <c r="D10" s="19">
        <v>3</v>
      </c>
      <c r="E10" s="19">
        <v>1</v>
      </c>
      <c r="F10" s="19">
        <v>1</v>
      </c>
      <c r="G10" s="19">
        <v>0</v>
      </c>
      <c r="H10" s="20">
        <f t="shared" si="0"/>
        <v>4.5</v>
      </c>
      <c r="I10" s="20">
        <f t="shared" si="1"/>
        <v>150</v>
      </c>
    </row>
    <row r="11" spans="1:9" ht="33.75" customHeight="1">
      <c r="A11" s="21">
        <v>8</v>
      </c>
      <c r="B11" s="4" t="s">
        <v>50</v>
      </c>
      <c r="C11" s="19">
        <v>9</v>
      </c>
      <c r="D11" s="19">
        <v>11</v>
      </c>
      <c r="E11" s="19">
        <v>1</v>
      </c>
      <c r="F11" s="19">
        <v>1</v>
      </c>
      <c r="G11" s="19">
        <v>0</v>
      </c>
      <c r="H11" s="20">
        <f t="shared" si="0"/>
        <v>12.5</v>
      </c>
      <c r="I11" s="20">
        <f t="shared" si="1"/>
        <v>138.88888888888889</v>
      </c>
    </row>
    <row r="12" spans="1:9" ht="20.25" customHeight="1">
      <c r="A12" s="21">
        <v>9</v>
      </c>
      <c r="B12" s="4" t="s">
        <v>70</v>
      </c>
      <c r="C12" s="19">
        <v>4</v>
      </c>
      <c r="D12" s="19">
        <v>4</v>
      </c>
      <c r="E12" s="19">
        <v>1</v>
      </c>
      <c r="F12" s="19">
        <v>1</v>
      </c>
      <c r="G12" s="19">
        <v>0</v>
      </c>
      <c r="H12" s="20">
        <f t="shared" si="0"/>
        <v>5.5</v>
      </c>
      <c r="I12" s="20">
        <f t="shared" si="1"/>
        <v>137.5</v>
      </c>
    </row>
    <row r="13" spans="1:9" s="5" customFormat="1" ht="15.75">
      <c r="A13" s="21">
        <v>10</v>
      </c>
      <c r="B13" s="4" t="s">
        <v>34</v>
      </c>
      <c r="C13" s="19">
        <v>13</v>
      </c>
      <c r="D13" s="19">
        <v>12</v>
      </c>
      <c r="E13" s="19">
        <v>3</v>
      </c>
      <c r="F13" s="19">
        <v>3</v>
      </c>
      <c r="G13" s="19">
        <v>0</v>
      </c>
      <c r="H13" s="20">
        <f t="shared" si="0"/>
        <v>16.5</v>
      </c>
      <c r="I13" s="20">
        <f t="shared" si="1"/>
        <v>126.92307692307692</v>
      </c>
    </row>
    <row r="14" spans="1:9" ht="31.5">
      <c r="A14" s="21">
        <v>11</v>
      </c>
      <c r="B14" s="4" t="s">
        <v>17</v>
      </c>
      <c r="C14" s="19">
        <v>2</v>
      </c>
      <c r="D14" s="19">
        <v>1</v>
      </c>
      <c r="E14" s="19">
        <v>1</v>
      </c>
      <c r="F14" s="19">
        <v>1</v>
      </c>
      <c r="G14" s="19">
        <v>0</v>
      </c>
      <c r="H14" s="20">
        <f t="shared" si="0"/>
        <v>2.5</v>
      </c>
      <c r="I14" s="20">
        <f t="shared" si="1"/>
        <v>125</v>
      </c>
    </row>
    <row r="15" spans="1:9" ht="15.75">
      <c r="A15" s="21">
        <v>12</v>
      </c>
      <c r="B15" s="4" t="s">
        <v>56</v>
      </c>
      <c r="C15" s="19">
        <v>8</v>
      </c>
      <c r="D15" s="19">
        <v>7</v>
      </c>
      <c r="E15" s="19">
        <v>1</v>
      </c>
      <c r="F15" s="19">
        <v>1</v>
      </c>
      <c r="G15" s="19">
        <v>0</v>
      </c>
      <c r="H15" s="20">
        <f t="shared" si="0"/>
        <v>8.5</v>
      </c>
      <c r="I15" s="20">
        <f t="shared" si="1"/>
        <v>106.25</v>
      </c>
    </row>
    <row r="16" spans="1:9" s="6" customFormat="1" ht="21.75" customHeight="1">
      <c r="A16" s="21">
        <v>13</v>
      </c>
      <c r="B16" s="4" t="s">
        <v>66</v>
      </c>
      <c r="C16" s="19">
        <v>35</v>
      </c>
      <c r="D16" s="19">
        <v>17</v>
      </c>
      <c r="E16" s="19">
        <v>7</v>
      </c>
      <c r="F16" s="19">
        <v>1</v>
      </c>
      <c r="G16" s="19">
        <v>4</v>
      </c>
      <c r="H16" s="20">
        <f t="shared" si="0"/>
        <v>35.5</v>
      </c>
      <c r="I16" s="20">
        <f t="shared" si="1"/>
        <v>101.42857142857142</v>
      </c>
    </row>
    <row r="17" spans="1:9" s="6" customFormat="1" ht="18.75" customHeight="1">
      <c r="A17" s="21">
        <v>14</v>
      </c>
      <c r="B17" s="4" t="s">
        <v>45</v>
      </c>
      <c r="C17" s="19">
        <v>4</v>
      </c>
      <c r="D17" s="19">
        <v>4</v>
      </c>
      <c r="E17" s="19">
        <v>0</v>
      </c>
      <c r="F17" s="19">
        <v>0</v>
      </c>
      <c r="G17" s="19">
        <v>0</v>
      </c>
      <c r="H17" s="20">
        <f t="shared" si="0"/>
        <v>4</v>
      </c>
      <c r="I17" s="20">
        <f t="shared" si="1"/>
        <v>100</v>
      </c>
    </row>
    <row r="18" spans="1:9" s="6" customFormat="1" ht="22.5" customHeight="1">
      <c r="A18" s="21">
        <v>15</v>
      </c>
      <c r="B18" s="4" t="s">
        <v>149</v>
      </c>
      <c r="C18" s="19">
        <v>1</v>
      </c>
      <c r="D18" s="19">
        <v>1</v>
      </c>
      <c r="E18" s="19">
        <v>0</v>
      </c>
      <c r="F18" s="19">
        <v>0</v>
      </c>
      <c r="G18" s="19">
        <v>0</v>
      </c>
      <c r="H18" s="20">
        <f t="shared" si="0"/>
        <v>1</v>
      </c>
      <c r="I18" s="20">
        <f t="shared" si="1"/>
        <v>100</v>
      </c>
    </row>
    <row r="19" spans="1:9" s="6" customFormat="1" ht="23.25" customHeight="1">
      <c r="A19" s="21">
        <v>16</v>
      </c>
      <c r="B19" s="4" t="s">
        <v>145</v>
      </c>
      <c r="C19" s="19">
        <v>2</v>
      </c>
      <c r="D19" s="19">
        <v>2</v>
      </c>
      <c r="E19" s="19">
        <v>0</v>
      </c>
      <c r="F19" s="19">
        <v>0</v>
      </c>
      <c r="G19" s="19">
        <v>0</v>
      </c>
      <c r="H19" s="20">
        <f t="shared" si="0"/>
        <v>2</v>
      </c>
      <c r="I19" s="20">
        <f t="shared" si="1"/>
        <v>100</v>
      </c>
    </row>
    <row r="20" spans="1:9" s="6" customFormat="1" ht="33.75" customHeight="1">
      <c r="A20" s="21">
        <v>17</v>
      </c>
      <c r="B20" s="4" t="s">
        <v>51</v>
      </c>
      <c r="C20" s="19">
        <v>25</v>
      </c>
      <c r="D20" s="19">
        <v>11</v>
      </c>
      <c r="E20" s="19">
        <v>5</v>
      </c>
      <c r="F20" s="19">
        <v>4</v>
      </c>
      <c r="G20" s="19">
        <v>1</v>
      </c>
      <c r="H20" s="20">
        <f t="shared" si="0"/>
        <v>20.5</v>
      </c>
      <c r="I20" s="20">
        <f t="shared" si="1"/>
        <v>82</v>
      </c>
    </row>
    <row r="21" spans="1:9" s="6" customFormat="1" ht="21" customHeight="1">
      <c r="A21" s="21">
        <v>18</v>
      </c>
      <c r="B21" s="4" t="s">
        <v>72</v>
      </c>
      <c r="C21" s="19">
        <v>8</v>
      </c>
      <c r="D21" s="19">
        <v>5</v>
      </c>
      <c r="E21" s="19">
        <v>1</v>
      </c>
      <c r="F21" s="19">
        <v>1</v>
      </c>
      <c r="G21" s="19">
        <v>0</v>
      </c>
      <c r="H21" s="20">
        <f t="shared" si="0"/>
        <v>6.5</v>
      </c>
      <c r="I21" s="20">
        <f t="shared" si="1"/>
        <v>81.25</v>
      </c>
    </row>
    <row r="22" spans="1:9" s="6" customFormat="1" ht="18.75" customHeight="1">
      <c r="A22" s="21">
        <v>19</v>
      </c>
      <c r="B22" s="4" t="s">
        <v>54</v>
      </c>
      <c r="C22" s="19">
        <v>5</v>
      </c>
      <c r="D22" s="19">
        <v>2</v>
      </c>
      <c r="E22" s="19">
        <v>1</v>
      </c>
      <c r="F22" s="19">
        <v>1</v>
      </c>
      <c r="G22" s="19">
        <v>0</v>
      </c>
      <c r="H22" s="20">
        <f t="shared" si="0"/>
        <v>3.5</v>
      </c>
      <c r="I22" s="20">
        <f t="shared" si="1"/>
        <v>70</v>
      </c>
    </row>
    <row r="23" spans="1:9" s="6" customFormat="1" ht="21" customHeight="1">
      <c r="A23" s="21">
        <v>20</v>
      </c>
      <c r="B23" s="4" t="s">
        <v>30</v>
      </c>
      <c r="C23" s="19">
        <v>43</v>
      </c>
      <c r="D23" s="19">
        <v>22</v>
      </c>
      <c r="E23" s="19">
        <v>4</v>
      </c>
      <c r="F23" s="19">
        <v>4</v>
      </c>
      <c r="G23" s="19">
        <v>0</v>
      </c>
      <c r="H23" s="20">
        <f t="shared" si="0"/>
        <v>28</v>
      </c>
      <c r="I23" s="20">
        <f t="shared" si="1"/>
        <v>65.116279069767444</v>
      </c>
    </row>
    <row r="24" spans="1:9" s="6" customFormat="1" ht="15.75">
      <c r="A24" s="21">
        <v>21</v>
      </c>
      <c r="B24" s="4" t="s">
        <v>24</v>
      </c>
      <c r="C24" s="19">
        <v>57</v>
      </c>
      <c r="D24" s="19">
        <v>19</v>
      </c>
      <c r="E24" s="19">
        <v>10</v>
      </c>
      <c r="F24" s="19">
        <v>0</v>
      </c>
      <c r="G24" s="19">
        <v>0</v>
      </c>
      <c r="H24" s="20">
        <f t="shared" si="0"/>
        <v>34</v>
      </c>
      <c r="I24" s="20">
        <f t="shared" si="1"/>
        <v>59.649122807017541</v>
      </c>
    </row>
    <row r="25" spans="1:9" s="6" customFormat="1" ht="28.5" customHeight="1">
      <c r="A25" s="21">
        <v>22</v>
      </c>
      <c r="B25" s="4" t="s">
        <v>67</v>
      </c>
      <c r="C25" s="19">
        <v>15</v>
      </c>
      <c r="D25" s="19">
        <v>5</v>
      </c>
      <c r="E25" s="19">
        <v>2</v>
      </c>
      <c r="F25" s="19">
        <v>1</v>
      </c>
      <c r="G25" s="19">
        <v>0</v>
      </c>
      <c r="H25" s="20">
        <f t="shared" si="0"/>
        <v>8</v>
      </c>
      <c r="I25" s="20">
        <f t="shared" si="1"/>
        <v>53.333333333333336</v>
      </c>
    </row>
    <row r="26" spans="1:9" s="6" customFormat="1" ht="15.75">
      <c r="A26" s="21">
        <v>23</v>
      </c>
      <c r="B26" s="4" t="s">
        <v>28</v>
      </c>
      <c r="C26" s="19">
        <v>37</v>
      </c>
      <c r="D26" s="19">
        <v>18</v>
      </c>
      <c r="E26" s="19">
        <v>1</v>
      </c>
      <c r="F26" s="19">
        <v>1</v>
      </c>
      <c r="G26" s="19">
        <v>0</v>
      </c>
      <c r="H26" s="20">
        <f t="shared" si="0"/>
        <v>19.5</v>
      </c>
      <c r="I26" s="20">
        <f t="shared" si="1"/>
        <v>52.702702702702695</v>
      </c>
    </row>
    <row r="27" spans="1:9" ht="20.25" customHeight="1">
      <c r="A27" s="21">
        <v>24</v>
      </c>
      <c r="B27" s="4" t="s">
        <v>57</v>
      </c>
      <c r="C27" s="19">
        <v>18</v>
      </c>
      <c r="D27" s="19">
        <v>6</v>
      </c>
      <c r="E27" s="19">
        <v>2</v>
      </c>
      <c r="F27" s="19">
        <v>2</v>
      </c>
      <c r="G27" s="19">
        <v>0</v>
      </c>
      <c r="H27" s="20">
        <f t="shared" si="0"/>
        <v>9</v>
      </c>
      <c r="I27" s="20">
        <f t="shared" si="1"/>
        <v>50</v>
      </c>
    </row>
    <row r="28" spans="1:9" ht="18" customHeight="1">
      <c r="A28" s="21">
        <v>25</v>
      </c>
      <c r="B28" s="4" t="s">
        <v>71</v>
      </c>
      <c r="C28" s="19">
        <v>2</v>
      </c>
      <c r="D28" s="19">
        <v>1</v>
      </c>
      <c r="E28" s="19">
        <v>0</v>
      </c>
      <c r="F28" s="19">
        <v>0</v>
      </c>
      <c r="G28" s="19">
        <v>0</v>
      </c>
      <c r="H28" s="20">
        <f t="shared" si="0"/>
        <v>1</v>
      </c>
      <c r="I28" s="20">
        <f t="shared" si="1"/>
        <v>50</v>
      </c>
    </row>
    <row r="29" spans="1:9" ht="15.75">
      <c r="A29" s="21">
        <v>26</v>
      </c>
      <c r="B29" s="4" t="s">
        <v>87</v>
      </c>
      <c r="C29" s="19">
        <v>6</v>
      </c>
      <c r="D29" s="19">
        <v>3</v>
      </c>
      <c r="E29" s="19">
        <v>0</v>
      </c>
      <c r="F29" s="19">
        <v>0</v>
      </c>
      <c r="G29" s="19">
        <v>0</v>
      </c>
      <c r="H29" s="20">
        <f t="shared" si="0"/>
        <v>3</v>
      </c>
      <c r="I29" s="20">
        <f t="shared" si="1"/>
        <v>50</v>
      </c>
    </row>
    <row r="30" spans="1:9" ht="22.5" customHeight="1">
      <c r="A30" s="21">
        <v>27</v>
      </c>
      <c r="B30" s="4" t="s">
        <v>46</v>
      </c>
      <c r="C30" s="19">
        <v>20</v>
      </c>
      <c r="D30" s="19">
        <v>6</v>
      </c>
      <c r="E30" s="19">
        <v>2</v>
      </c>
      <c r="F30" s="19">
        <v>2</v>
      </c>
      <c r="G30" s="19">
        <v>0</v>
      </c>
      <c r="H30" s="20">
        <f t="shared" si="0"/>
        <v>9</v>
      </c>
      <c r="I30" s="20">
        <f t="shared" si="1"/>
        <v>45</v>
      </c>
    </row>
    <row r="31" spans="1:9" ht="47.25">
      <c r="A31" s="21">
        <v>28</v>
      </c>
      <c r="B31" s="4" t="s">
        <v>38</v>
      </c>
      <c r="C31" s="19">
        <v>38</v>
      </c>
      <c r="D31" s="19">
        <v>9</v>
      </c>
      <c r="E31" s="19">
        <v>4</v>
      </c>
      <c r="F31" s="19">
        <v>3</v>
      </c>
      <c r="G31" s="19">
        <v>1</v>
      </c>
      <c r="H31" s="20">
        <f t="shared" si="0"/>
        <v>17</v>
      </c>
      <c r="I31" s="20">
        <f t="shared" si="1"/>
        <v>44.736842105263158</v>
      </c>
    </row>
    <row r="32" spans="1:9" ht="24" customHeight="1">
      <c r="A32" s="21">
        <v>29</v>
      </c>
      <c r="B32" s="4" t="s">
        <v>80</v>
      </c>
      <c r="C32" s="19">
        <v>49</v>
      </c>
      <c r="D32" s="19">
        <v>14</v>
      </c>
      <c r="E32" s="19">
        <v>5</v>
      </c>
      <c r="F32" s="19">
        <v>3</v>
      </c>
      <c r="G32" s="19">
        <v>0</v>
      </c>
      <c r="H32" s="20">
        <f t="shared" si="0"/>
        <v>21.5</v>
      </c>
      <c r="I32" s="20">
        <f t="shared" si="1"/>
        <v>43.877551020408163</v>
      </c>
    </row>
    <row r="33" spans="1:9" s="7" customFormat="1" ht="15.75">
      <c r="A33" s="21">
        <v>30</v>
      </c>
      <c r="B33" s="4" t="s">
        <v>85</v>
      </c>
      <c r="C33" s="19">
        <v>6</v>
      </c>
      <c r="D33" s="19">
        <v>1</v>
      </c>
      <c r="E33" s="19">
        <v>1</v>
      </c>
      <c r="F33" s="19">
        <v>1</v>
      </c>
      <c r="G33" s="19">
        <v>0</v>
      </c>
      <c r="H33" s="20">
        <f t="shared" si="0"/>
        <v>2.5</v>
      </c>
      <c r="I33" s="20">
        <f t="shared" si="1"/>
        <v>41.666666666666671</v>
      </c>
    </row>
    <row r="34" spans="1:9" s="18" customFormat="1" ht="16.5" customHeight="1">
      <c r="A34" s="21">
        <v>31</v>
      </c>
      <c r="B34" s="4" t="s">
        <v>174</v>
      </c>
      <c r="C34" s="19">
        <v>123</v>
      </c>
      <c r="D34" s="19">
        <v>27</v>
      </c>
      <c r="E34" s="19">
        <v>16</v>
      </c>
      <c r="F34" s="19"/>
      <c r="G34" s="19">
        <v>0</v>
      </c>
      <c r="H34" s="20">
        <f>(D34+(E34*1.5)+(G34*2))</f>
        <v>51</v>
      </c>
      <c r="I34" s="20">
        <f>H34/C34*100</f>
        <v>41.463414634146339</v>
      </c>
    </row>
    <row r="35" spans="1:9" s="7" customFormat="1" ht="21" customHeight="1">
      <c r="A35" s="21">
        <v>32</v>
      </c>
      <c r="B35" s="4" t="s">
        <v>42</v>
      </c>
      <c r="C35" s="19">
        <v>23</v>
      </c>
      <c r="D35" s="19">
        <v>6</v>
      </c>
      <c r="E35" s="19">
        <v>2</v>
      </c>
      <c r="F35" s="19">
        <v>2</v>
      </c>
      <c r="G35" s="19">
        <v>0</v>
      </c>
      <c r="H35" s="20">
        <f t="shared" si="0"/>
        <v>9</v>
      </c>
      <c r="I35" s="20">
        <f t="shared" si="1"/>
        <v>39.130434782608695</v>
      </c>
    </row>
    <row r="36" spans="1:9" s="7" customFormat="1" ht="31.5" customHeight="1">
      <c r="A36" s="21">
        <v>33</v>
      </c>
      <c r="B36" s="4" t="s">
        <v>14</v>
      </c>
      <c r="C36" s="19">
        <v>54</v>
      </c>
      <c r="D36" s="19">
        <v>16</v>
      </c>
      <c r="E36" s="19">
        <v>2</v>
      </c>
      <c r="F36" s="19">
        <v>1</v>
      </c>
      <c r="G36" s="19">
        <v>1</v>
      </c>
      <c r="H36" s="20">
        <f t="shared" si="0"/>
        <v>21</v>
      </c>
      <c r="I36" s="20">
        <f t="shared" si="1"/>
        <v>38.888888888888893</v>
      </c>
    </row>
    <row r="37" spans="1:9" s="7" customFormat="1" ht="33.75" customHeight="1">
      <c r="A37" s="21">
        <v>34</v>
      </c>
      <c r="B37" s="4" t="s">
        <v>64</v>
      </c>
      <c r="C37" s="19">
        <v>26</v>
      </c>
      <c r="D37" s="19">
        <v>8</v>
      </c>
      <c r="E37" s="19">
        <v>1</v>
      </c>
      <c r="F37" s="19">
        <v>1</v>
      </c>
      <c r="G37" s="19">
        <v>0</v>
      </c>
      <c r="H37" s="20">
        <f t="shared" ref="H37:H68" si="2">(D37+(E37*1.5)+(G37*2))</f>
        <v>9.5</v>
      </c>
      <c r="I37" s="20">
        <f t="shared" ref="I37:I68" si="3">H37/C37*100</f>
        <v>36.538461538461533</v>
      </c>
    </row>
    <row r="38" spans="1:9" s="7" customFormat="1" ht="15.75" customHeight="1">
      <c r="A38" s="21">
        <v>35</v>
      </c>
      <c r="B38" s="4" t="s">
        <v>47</v>
      </c>
      <c r="C38" s="19">
        <v>17</v>
      </c>
      <c r="D38" s="19">
        <v>6</v>
      </c>
      <c r="E38" s="19">
        <v>0</v>
      </c>
      <c r="F38" s="19">
        <v>0</v>
      </c>
      <c r="G38" s="19">
        <v>0</v>
      </c>
      <c r="H38" s="20">
        <f t="shared" si="2"/>
        <v>6</v>
      </c>
      <c r="I38" s="20">
        <f t="shared" si="3"/>
        <v>35.294117647058826</v>
      </c>
    </row>
    <row r="39" spans="1:9" s="7" customFormat="1" ht="18" customHeight="1">
      <c r="A39" s="21">
        <v>36</v>
      </c>
      <c r="B39" s="4" t="s">
        <v>44</v>
      </c>
      <c r="C39" s="19">
        <v>9</v>
      </c>
      <c r="D39" s="19">
        <v>3</v>
      </c>
      <c r="E39" s="19">
        <v>0</v>
      </c>
      <c r="F39" s="19">
        <v>0</v>
      </c>
      <c r="G39" s="19">
        <v>0</v>
      </c>
      <c r="H39" s="20">
        <f t="shared" si="2"/>
        <v>3</v>
      </c>
      <c r="I39" s="20">
        <f t="shared" si="3"/>
        <v>33.333333333333329</v>
      </c>
    </row>
    <row r="40" spans="1:9" s="7" customFormat="1" ht="15.75">
      <c r="A40" s="21">
        <v>37</v>
      </c>
      <c r="B40" s="4" t="s">
        <v>53</v>
      </c>
      <c r="C40" s="19">
        <v>6</v>
      </c>
      <c r="D40" s="19">
        <v>2</v>
      </c>
      <c r="E40" s="19">
        <v>0</v>
      </c>
      <c r="F40" s="19">
        <v>0</v>
      </c>
      <c r="G40" s="19">
        <v>0</v>
      </c>
      <c r="H40" s="20">
        <f t="shared" si="2"/>
        <v>2</v>
      </c>
      <c r="I40" s="20">
        <f t="shared" si="3"/>
        <v>33.333333333333329</v>
      </c>
    </row>
    <row r="41" spans="1:9" s="7" customFormat="1" ht="15.75">
      <c r="A41" s="21">
        <v>38</v>
      </c>
      <c r="B41" s="4" t="s">
        <v>69</v>
      </c>
      <c r="C41" s="19">
        <v>9</v>
      </c>
      <c r="D41" s="19">
        <v>3</v>
      </c>
      <c r="E41" s="19">
        <v>0</v>
      </c>
      <c r="F41" s="19">
        <v>0</v>
      </c>
      <c r="G41" s="19">
        <v>0</v>
      </c>
      <c r="H41" s="20">
        <f t="shared" si="2"/>
        <v>3</v>
      </c>
      <c r="I41" s="20">
        <f t="shared" si="3"/>
        <v>33.333333333333329</v>
      </c>
    </row>
    <row r="42" spans="1:9" s="7" customFormat="1" ht="47.25">
      <c r="A42" s="21">
        <v>39</v>
      </c>
      <c r="B42" s="4" t="s">
        <v>89</v>
      </c>
      <c r="C42" s="19">
        <v>150</v>
      </c>
      <c r="D42" s="19">
        <v>37</v>
      </c>
      <c r="E42" s="19">
        <v>7</v>
      </c>
      <c r="F42" s="19">
        <v>7</v>
      </c>
      <c r="G42" s="19">
        <v>1</v>
      </c>
      <c r="H42" s="20">
        <f t="shared" si="2"/>
        <v>49.5</v>
      </c>
      <c r="I42" s="20">
        <f t="shared" si="3"/>
        <v>33</v>
      </c>
    </row>
    <row r="43" spans="1:9" s="7" customFormat="1" ht="15.75">
      <c r="A43" s="21">
        <v>40</v>
      </c>
      <c r="B43" s="4" t="s">
        <v>78</v>
      </c>
      <c r="C43" s="19">
        <v>38</v>
      </c>
      <c r="D43" s="19">
        <v>11</v>
      </c>
      <c r="E43" s="19">
        <v>1</v>
      </c>
      <c r="F43" s="19">
        <v>1</v>
      </c>
      <c r="G43" s="19">
        <v>0</v>
      </c>
      <c r="H43" s="20">
        <f t="shared" si="2"/>
        <v>12.5</v>
      </c>
      <c r="I43" s="20">
        <f t="shared" si="3"/>
        <v>32.894736842105267</v>
      </c>
    </row>
    <row r="44" spans="1:9" s="7" customFormat="1" ht="15.75">
      <c r="A44" s="21">
        <v>41</v>
      </c>
      <c r="B44" s="4" t="s">
        <v>152</v>
      </c>
      <c r="C44" s="19">
        <v>97</v>
      </c>
      <c r="D44" s="19">
        <v>30</v>
      </c>
      <c r="E44" s="19">
        <v>1</v>
      </c>
      <c r="F44" s="19">
        <v>2</v>
      </c>
      <c r="G44" s="19">
        <v>0</v>
      </c>
      <c r="H44" s="20">
        <f t="shared" si="2"/>
        <v>31.5</v>
      </c>
      <c r="I44" s="20">
        <f t="shared" si="3"/>
        <v>32.47422680412371</v>
      </c>
    </row>
    <row r="45" spans="1:9" s="7" customFormat="1" ht="31.5">
      <c r="A45" s="21">
        <v>42</v>
      </c>
      <c r="B45" s="4" t="s">
        <v>65</v>
      </c>
      <c r="C45" s="19">
        <v>33</v>
      </c>
      <c r="D45" s="19">
        <v>6</v>
      </c>
      <c r="E45" s="19">
        <v>3</v>
      </c>
      <c r="F45" s="19">
        <v>3</v>
      </c>
      <c r="G45" s="19">
        <v>0</v>
      </c>
      <c r="H45" s="20">
        <f t="shared" si="2"/>
        <v>10.5</v>
      </c>
      <c r="I45" s="20">
        <f t="shared" si="3"/>
        <v>31.818181818181817</v>
      </c>
    </row>
    <row r="46" spans="1:9" s="7" customFormat="1" ht="15.75">
      <c r="A46" s="21">
        <v>43</v>
      </c>
      <c r="B46" s="4" t="s">
        <v>156</v>
      </c>
      <c r="C46" s="19">
        <v>12</v>
      </c>
      <c r="D46" s="19">
        <v>2</v>
      </c>
      <c r="E46" s="19">
        <v>1</v>
      </c>
      <c r="F46" s="19">
        <v>1</v>
      </c>
      <c r="G46" s="19">
        <v>0</v>
      </c>
      <c r="H46" s="20">
        <f t="shared" si="2"/>
        <v>3.5</v>
      </c>
      <c r="I46" s="20">
        <f t="shared" si="3"/>
        <v>29.166666666666668</v>
      </c>
    </row>
    <row r="47" spans="1:9" s="7" customFormat="1" ht="15.75">
      <c r="A47" s="21">
        <v>44</v>
      </c>
      <c r="B47" s="4" t="s">
        <v>73</v>
      </c>
      <c r="C47" s="19">
        <v>67</v>
      </c>
      <c r="D47" s="19">
        <v>8</v>
      </c>
      <c r="E47" s="19">
        <v>5</v>
      </c>
      <c r="F47" s="19">
        <v>5</v>
      </c>
      <c r="G47" s="19">
        <v>2</v>
      </c>
      <c r="H47" s="20">
        <f t="shared" si="2"/>
        <v>19.5</v>
      </c>
      <c r="I47" s="20">
        <f t="shared" si="3"/>
        <v>29.1044776119403</v>
      </c>
    </row>
    <row r="48" spans="1:9" s="7" customFormat="1" ht="15.75">
      <c r="A48" s="21">
        <v>45</v>
      </c>
      <c r="B48" s="4" t="s">
        <v>35</v>
      </c>
      <c r="C48" s="19">
        <v>23</v>
      </c>
      <c r="D48" s="19">
        <v>5</v>
      </c>
      <c r="E48" s="19">
        <v>1</v>
      </c>
      <c r="F48" s="19">
        <v>1</v>
      </c>
      <c r="G48" s="19">
        <v>0</v>
      </c>
      <c r="H48" s="20">
        <f t="shared" si="2"/>
        <v>6.5</v>
      </c>
      <c r="I48" s="20">
        <f t="shared" si="3"/>
        <v>28.260869565217391</v>
      </c>
    </row>
    <row r="49" spans="1:9" s="7" customFormat="1" ht="15.75">
      <c r="A49" s="21">
        <v>46</v>
      </c>
      <c r="B49" s="4" t="s">
        <v>16</v>
      </c>
      <c r="C49" s="19">
        <v>84</v>
      </c>
      <c r="D49" s="19">
        <v>21</v>
      </c>
      <c r="E49" s="19">
        <v>0</v>
      </c>
      <c r="F49" s="19">
        <v>0</v>
      </c>
      <c r="G49" s="19">
        <v>0</v>
      </c>
      <c r="H49" s="20">
        <f t="shared" si="2"/>
        <v>21</v>
      </c>
      <c r="I49" s="20">
        <f t="shared" si="3"/>
        <v>25</v>
      </c>
    </row>
    <row r="50" spans="1:9" s="8" customFormat="1" ht="15.75">
      <c r="A50" s="21">
        <v>47</v>
      </c>
      <c r="B50" s="4" t="s">
        <v>22</v>
      </c>
      <c r="C50" s="19">
        <v>46</v>
      </c>
      <c r="D50" s="19">
        <v>10</v>
      </c>
      <c r="E50" s="19">
        <v>1</v>
      </c>
      <c r="F50" s="19">
        <v>1</v>
      </c>
      <c r="G50" s="19">
        <v>0</v>
      </c>
      <c r="H50" s="20">
        <f t="shared" si="2"/>
        <v>11.5</v>
      </c>
      <c r="I50" s="20">
        <f t="shared" si="3"/>
        <v>25</v>
      </c>
    </row>
    <row r="51" spans="1:9" s="8" customFormat="1" ht="15.75">
      <c r="A51" s="21">
        <v>48</v>
      </c>
      <c r="B51" s="4" t="s">
        <v>82</v>
      </c>
      <c r="C51" s="19">
        <v>9</v>
      </c>
      <c r="D51" s="19">
        <v>2</v>
      </c>
      <c r="E51" s="19">
        <v>0</v>
      </c>
      <c r="F51" s="19">
        <v>0</v>
      </c>
      <c r="G51" s="19">
        <v>0</v>
      </c>
      <c r="H51" s="20">
        <f t="shared" si="2"/>
        <v>2</v>
      </c>
      <c r="I51" s="20">
        <f t="shared" si="3"/>
        <v>22.222222222222221</v>
      </c>
    </row>
    <row r="52" spans="1:9" s="8" customFormat="1" ht="51" customHeight="1">
      <c r="A52" s="21">
        <v>49</v>
      </c>
      <c r="B52" s="4" t="s">
        <v>31</v>
      </c>
      <c r="C52" s="19">
        <v>59</v>
      </c>
      <c r="D52" s="19">
        <v>11</v>
      </c>
      <c r="E52" s="19">
        <v>1</v>
      </c>
      <c r="F52" s="19">
        <v>1</v>
      </c>
      <c r="G52" s="19">
        <v>0</v>
      </c>
      <c r="H52" s="20">
        <f t="shared" si="2"/>
        <v>12.5</v>
      </c>
      <c r="I52" s="20">
        <f t="shared" si="3"/>
        <v>21.1864406779661</v>
      </c>
    </row>
    <row r="53" spans="1:9" s="8" customFormat="1" ht="31.5">
      <c r="A53" s="21">
        <v>50</v>
      </c>
      <c r="B53" s="4" t="s">
        <v>10</v>
      </c>
      <c r="C53" s="19">
        <v>112</v>
      </c>
      <c r="D53" s="19">
        <v>20</v>
      </c>
      <c r="E53" s="19">
        <v>2</v>
      </c>
      <c r="F53" s="19">
        <v>2</v>
      </c>
      <c r="G53" s="19">
        <v>0</v>
      </c>
      <c r="H53" s="20">
        <f t="shared" si="2"/>
        <v>23</v>
      </c>
      <c r="I53" s="20">
        <f t="shared" si="3"/>
        <v>20.535714285714285</v>
      </c>
    </row>
    <row r="54" spans="1:9" s="8" customFormat="1" ht="21.75" customHeight="1">
      <c r="A54" s="21">
        <v>51</v>
      </c>
      <c r="B54" s="4" t="s">
        <v>48</v>
      </c>
      <c r="C54" s="19">
        <v>27</v>
      </c>
      <c r="D54" s="19">
        <v>4</v>
      </c>
      <c r="E54" s="19">
        <v>1</v>
      </c>
      <c r="F54" s="19">
        <v>1</v>
      </c>
      <c r="G54" s="19">
        <v>0</v>
      </c>
      <c r="H54" s="20">
        <f t="shared" si="2"/>
        <v>5.5</v>
      </c>
      <c r="I54" s="20">
        <f t="shared" si="3"/>
        <v>20.37037037037037</v>
      </c>
    </row>
    <row r="55" spans="1:9" s="8" customFormat="1" ht="21" customHeight="1">
      <c r="A55" s="21">
        <v>52</v>
      </c>
      <c r="B55" s="4" t="s">
        <v>59</v>
      </c>
      <c r="C55" s="19">
        <v>5</v>
      </c>
      <c r="D55" s="19">
        <v>1</v>
      </c>
      <c r="E55" s="19">
        <v>0</v>
      </c>
      <c r="F55" s="19">
        <v>0</v>
      </c>
      <c r="G55" s="19">
        <v>0</v>
      </c>
      <c r="H55" s="20">
        <f t="shared" si="2"/>
        <v>1</v>
      </c>
      <c r="I55" s="20">
        <f t="shared" si="3"/>
        <v>20</v>
      </c>
    </row>
    <row r="56" spans="1:9" s="8" customFormat="1" ht="15.75">
      <c r="A56" s="21">
        <v>53</v>
      </c>
      <c r="B56" s="4" t="s">
        <v>63</v>
      </c>
      <c r="C56" s="19">
        <v>15</v>
      </c>
      <c r="D56" s="19">
        <v>3</v>
      </c>
      <c r="E56" s="19">
        <v>0</v>
      </c>
      <c r="F56" s="19">
        <v>0</v>
      </c>
      <c r="G56" s="19">
        <v>0</v>
      </c>
      <c r="H56" s="20">
        <f t="shared" si="2"/>
        <v>3</v>
      </c>
      <c r="I56" s="20">
        <f t="shared" si="3"/>
        <v>20</v>
      </c>
    </row>
    <row r="57" spans="1:9" s="8" customFormat="1" ht="15.75">
      <c r="A57" s="21">
        <v>54</v>
      </c>
      <c r="B57" s="4" t="s">
        <v>159</v>
      </c>
      <c r="C57" s="19">
        <v>5</v>
      </c>
      <c r="D57" s="19">
        <v>1</v>
      </c>
      <c r="E57" s="19">
        <v>0</v>
      </c>
      <c r="F57" s="19">
        <v>0</v>
      </c>
      <c r="G57" s="19">
        <v>0</v>
      </c>
      <c r="H57" s="20">
        <f t="shared" si="2"/>
        <v>1</v>
      </c>
      <c r="I57" s="20">
        <f t="shared" si="3"/>
        <v>20</v>
      </c>
    </row>
    <row r="58" spans="1:9" s="8" customFormat="1" ht="15.75">
      <c r="A58" s="21">
        <v>55</v>
      </c>
      <c r="B58" s="4" t="s">
        <v>155</v>
      </c>
      <c r="C58" s="19">
        <v>38</v>
      </c>
      <c r="D58" s="19">
        <v>5</v>
      </c>
      <c r="E58" s="19">
        <v>1</v>
      </c>
      <c r="F58" s="19">
        <v>1</v>
      </c>
      <c r="G58" s="19">
        <v>0</v>
      </c>
      <c r="H58" s="20">
        <f t="shared" si="2"/>
        <v>6.5</v>
      </c>
      <c r="I58" s="20">
        <f t="shared" si="3"/>
        <v>17.105263157894736</v>
      </c>
    </row>
    <row r="59" spans="1:9" s="8" customFormat="1" ht="15.75">
      <c r="A59" s="21">
        <v>56</v>
      </c>
      <c r="B59" s="4" t="s">
        <v>84</v>
      </c>
      <c r="C59" s="19">
        <v>6</v>
      </c>
      <c r="D59" s="19">
        <v>1</v>
      </c>
      <c r="E59" s="19">
        <v>0</v>
      </c>
      <c r="F59" s="19">
        <v>0</v>
      </c>
      <c r="G59" s="19">
        <v>0</v>
      </c>
      <c r="H59" s="20">
        <f t="shared" si="2"/>
        <v>1</v>
      </c>
      <c r="I59" s="20">
        <f t="shared" si="3"/>
        <v>16.666666666666664</v>
      </c>
    </row>
    <row r="60" spans="1:9" s="8" customFormat="1" ht="15.75">
      <c r="A60" s="21">
        <v>57</v>
      </c>
      <c r="B60" s="4" t="s">
        <v>116</v>
      </c>
      <c r="C60" s="19">
        <v>6</v>
      </c>
      <c r="D60" s="19">
        <v>1</v>
      </c>
      <c r="E60" s="19">
        <v>0</v>
      </c>
      <c r="F60" s="19">
        <v>0</v>
      </c>
      <c r="G60" s="19">
        <v>0</v>
      </c>
      <c r="H60" s="20">
        <f t="shared" si="2"/>
        <v>1</v>
      </c>
      <c r="I60" s="20">
        <f t="shared" si="3"/>
        <v>16.666666666666664</v>
      </c>
    </row>
    <row r="61" spans="1:9" s="8" customFormat="1" ht="15.75">
      <c r="A61" s="21">
        <v>58</v>
      </c>
      <c r="B61" s="4" t="s">
        <v>20</v>
      </c>
      <c r="C61" s="19">
        <v>13</v>
      </c>
      <c r="D61" s="19">
        <v>2</v>
      </c>
      <c r="E61" s="19">
        <v>0</v>
      </c>
      <c r="F61" s="19">
        <v>0</v>
      </c>
      <c r="G61" s="19">
        <v>0</v>
      </c>
      <c r="H61" s="20">
        <f t="shared" si="2"/>
        <v>2</v>
      </c>
      <c r="I61" s="20">
        <f t="shared" si="3"/>
        <v>15.384615384615385</v>
      </c>
    </row>
    <row r="62" spans="1:9" s="8" customFormat="1" ht="15.75">
      <c r="A62" s="21">
        <v>59</v>
      </c>
      <c r="B62" s="4" t="s">
        <v>29</v>
      </c>
      <c r="C62" s="19">
        <v>34</v>
      </c>
      <c r="D62" s="19">
        <v>5</v>
      </c>
      <c r="E62" s="19">
        <v>0</v>
      </c>
      <c r="F62" s="19">
        <v>0</v>
      </c>
      <c r="G62" s="19">
        <v>0</v>
      </c>
      <c r="H62" s="20">
        <f t="shared" si="2"/>
        <v>5</v>
      </c>
      <c r="I62" s="20">
        <f t="shared" si="3"/>
        <v>14.705882352941178</v>
      </c>
    </row>
    <row r="63" spans="1:9" s="8" customFormat="1" ht="31.5">
      <c r="A63" s="21">
        <v>60</v>
      </c>
      <c r="B63" s="4" t="s">
        <v>13</v>
      </c>
      <c r="C63" s="19">
        <v>14</v>
      </c>
      <c r="D63" s="19">
        <v>2</v>
      </c>
      <c r="E63" s="19">
        <v>0</v>
      </c>
      <c r="F63" s="19">
        <v>0</v>
      </c>
      <c r="G63" s="19">
        <v>0</v>
      </c>
      <c r="H63" s="20">
        <f t="shared" si="2"/>
        <v>2</v>
      </c>
      <c r="I63" s="20">
        <f t="shared" si="3"/>
        <v>14.285714285714285</v>
      </c>
    </row>
    <row r="64" spans="1:9" s="8" customFormat="1" ht="15.75">
      <c r="A64" s="21">
        <v>61</v>
      </c>
      <c r="B64" s="4" t="s">
        <v>32</v>
      </c>
      <c r="C64" s="19">
        <v>14</v>
      </c>
      <c r="D64" s="19">
        <v>2</v>
      </c>
      <c r="E64" s="19">
        <v>0</v>
      </c>
      <c r="F64" s="19">
        <v>0</v>
      </c>
      <c r="G64" s="19">
        <v>0</v>
      </c>
      <c r="H64" s="20">
        <f t="shared" si="2"/>
        <v>2</v>
      </c>
      <c r="I64" s="20">
        <f t="shared" si="3"/>
        <v>14.285714285714285</v>
      </c>
    </row>
    <row r="65" spans="1:9" s="8" customFormat="1" ht="15.75">
      <c r="A65" s="21">
        <v>62</v>
      </c>
      <c r="B65" s="4" t="s">
        <v>68</v>
      </c>
      <c r="C65" s="19">
        <v>7</v>
      </c>
      <c r="D65" s="19">
        <v>1</v>
      </c>
      <c r="E65" s="19">
        <v>0</v>
      </c>
      <c r="F65" s="19">
        <v>0</v>
      </c>
      <c r="G65" s="19">
        <v>0</v>
      </c>
      <c r="H65" s="20">
        <f t="shared" si="2"/>
        <v>1</v>
      </c>
      <c r="I65" s="20">
        <f t="shared" si="3"/>
        <v>14.285714285714285</v>
      </c>
    </row>
    <row r="66" spans="1:9" s="8" customFormat="1" ht="15.75">
      <c r="A66" s="21">
        <v>63</v>
      </c>
      <c r="B66" s="4" t="s">
        <v>49</v>
      </c>
      <c r="C66" s="19">
        <v>31</v>
      </c>
      <c r="D66" s="19">
        <v>4</v>
      </c>
      <c r="E66" s="19">
        <v>0</v>
      </c>
      <c r="F66" s="19">
        <v>0</v>
      </c>
      <c r="G66" s="19">
        <v>0</v>
      </c>
      <c r="H66" s="20">
        <f t="shared" si="2"/>
        <v>4</v>
      </c>
      <c r="I66" s="20">
        <f t="shared" si="3"/>
        <v>12.903225806451612</v>
      </c>
    </row>
    <row r="67" spans="1:9" s="8" customFormat="1" ht="15.75">
      <c r="A67" s="21">
        <v>64</v>
      </c>
      <c r="B67" s="4" t="s">
        <v>19</v>
      </c>
      <c r="C67" s="19">
        <v>77</v>
      </c>
      <c r="D67" s="19">
        <v>9</v>
      </c>
      <c r="E67" s="19">
        <v>0</v>
      </c>
      <c r="F67" s="19">
        <v>0</v>
      </c>
      <c r="G67" s="19">
        <v>0</v>
      </c>
      <c r="H67" s="20">
        <f t="shared" si="2"/>
        <v>9</v>
      </c>
      <c r="I67" s="20">
        <f t="shared" si="3"/>
        <v>11.688311688311687</v>
      </c>
    </row>
    <row r="68" spans="1:9" s="8" customFormat="1" ht="15.75">
      <c r="A68" s="21">
        <v>65</v>
      </c>
      <c r="B68" s="4" t="s">
        <v>37</v>
      </c>
      <c r="C68" s="19">
        <v>66</v>
      </c>
      <c r="D68" s="19">
        <v>6</v>
      </c>
      <c r="E68" s="19">
        <v>1</v>
      </c>
      <c r="F68" s="19">
        <v>1</v>
      </c>
      <c r="G68" s="19">
        <v>0</v>
      </c>
      <c r="H68" s="20">
        <f t="shared" si="2"/>
        <v>7.5</v>
      </c>
      <c r="I68" s="20">
        <f t="shared" si="3"/>
        <v>11.363636363636363</v>
      </c>
    </row>
    <row r="69" spans="1:9" s="8" customFormat="1" ht="31.5">
      <c r="A69" s="21">
        <v>66</v>
      </c>
      <c r="B69" s="4" t="s">
        <v>33</v>
      </c>
      <c r="C69" s="19">
        <v>9</v>
      </c>
      <c r="D69" s="19">
        <v>1</v>
      </c>
      <c r="E69" s="19">
        <v>0</v>
      </c>
      <c r="F69" s="19">
        <v>0</v>
      </c>
      <c r="G69" s="19">
        <v>0</v>
      </c>
      <c r="H69" s="20">
        <f t="shared" ref="H69:H101" si="4">(D69+(E69*1.5)+(G69*2))</f>
        <v>1</v>
      </c>
      <c r="I69" s="20">
        <f t="shared" ref="I69:I101" si="5">H69/C69*100</f>
        <v>11.111111111111111</v>
      </c>
    </row>
    <row r="70" spans="1:9" s="8" customFormat="1" ht="15.75">
      <c r="A70" s="21">
        <v>67</v>
      </c>
      <c r="B70" s="4" t="s">
        <v>148</v>
      </c>
      <c r="C70" s="19">
        <v>41</v>
      </c>
      <c r="D70" s="19">
        <v>3</v>
      </c>
      <c r="E70" s="19">
        <v>1</v>
      </c>
      <c r="F70" s="19">
        <v>1</v>
      </c>
      <c r="G70" s="19">
        <v>0</v>
      </c>
      <c r="H70" s="20">
        <f t="shared" si="4"/>
        <v>4.5</v>
      </c>
      <c r="I70" s="20">
        <f t="shared" si="5"/>
        <v>10.975609756097562</v>
      </c>
    </row>
    <row r="71" spans="1:9" s="8" customFormat="1" ht="15.75">
      <c r="A71" s="21">
        <v>68</v>
      </c>
      <c r="B71" s="4" t="s">
        <v>12</v>
      </c>
      <c r="C71" s="19">
        <v>20</v>
      </c>
      <c r="D71" s="19">
        <v>2</v>
      </c>
      <c r="E71" s="19">
        <v>0</v>
      </c>
      <c r="F71" s="19">
        <v>0</v>
      </c>
      <c r="G71" s="19">
        <v>0</v>
      </c>
      <c r="H71" s="20">
        <f t="shared" si="4"/>
        <v>2</v>
      </c>
      <c r="I71" s="20">
        <f t="shared" si="5"/>
        <v>10</v>
      </c>
    </row>
    <row r="72" spans="1:9" s="8" customFormat="1" ht="15.75">
      <c r="A72" s="21">
        <v>69</v>
      </c>
      <c r="B72" s="4" t="s">
        <v>25</v>
      </c>
      <c r="C72" s="19">
        <v>20</v>
      </c>
      <c r="D72" s="19">
        <v>2</v>
      </c>
      <c r="E72" s="19">
        <v>0</v>
      </c>
      <c r="F72" s="19">
        <v>0</v>
      </c>
      <c r="G72" s="19">
        <v>0</v>
      </c>
      <c r="H72" s="20">
        <f t="shared" si="4"/>
        <v>2</v>
      </c>
      <c r="I72" s="20">
        <f t="shared" si="5"/>
        <v>10</v>
      </c>
    </row>
    <row r="73" spans="1:9" s="8" customFormat="1" ht="47.25">
      <c r="A73" s="21">
        <v>70</v>
      </c>
      <c r="B73" s="4" t="s">
        <v>61</v>
      </c>
      <c r="C73" s="19">
        <v>10</v>
      </c>
      <c r="D73" s="19">
        <v>1</v>
      </c>
      <c r="E73" s="19">
        <v>0</v>
      </c>
      <c r="F73" s="19">
        <v>0</v>
      </c>
      <c r="G73" s="19">
        <v>0</v>
      </c>
      <c r="H73" s="20">
        <f t="shared" si="4"/>
        <v>1</v>
      </c>
      <c r="I73" s="20">
        <f t="shared" si="5"/>
        <v>10</v>
      </c>
    </row>
    <row r="74" spans="1:9" s="8" customFormat="1" ht="31.5">
      <c r="A74" s="21">
        <v>71</v>
      </c>
      <c r="B74" s="4" t="s">
        <v>15</v>
      </c>
      <c r="C74" s="19">
        <v>22</v>
      </c>
      <c r="D74" s="19">
        <v>2</v>
      </c>
      <c r="E74" s="19">
        <v>0</v>
      </c>
      <c r="F74" s="19">
        <v>0</v>
      </c>
      <c r="G74" s="19">
        <v>0</v>
      </c>
      <c r="H74" s="20">
        <f t="shared" si="4"/>
        <v>2</v>
      </c>
      <c r="I74" s="20">
        <f t="shared" si="5"/>
        <v>9.0909090909090917</v>
      </c>
    </row>
    <row r="75" spans="1:9" s="8" customFormat="1" ht="31.5" customHeight="1">
      <c r="A75" s="21">
        <v>72</v>
      </c>
      <c r="B75" s="4" t="s">
        <v>36</v>
      </c>
      <c r="C75" s="19">
        <v>14</v>
      </c>
      <c r="D75" s="19">
        <v>1</v>
      </c>
      <c r="E75" s="19">
        <v>0</v>
      </c>
      <c r="F75" s="19">
        <v>0</v>
      </c>
      <c r="G75" s="19">
        <v>0</v>
      </c>
      <c r="H75" s="20">
        <f t="shared" si="4"/>
        <v>1</v>
      </c>
      <c r="I75" s="20">
        <f t="shared" si="5"/>
        <v>7.1428571428571423</v>
      </c>
    </row>
    <row r="76" spans="1:9" s="8" customFormat="1" ht="15.75">
      <c r="A76" s="21">
        <v>73</v>
      </c>
      <c r="B76" s="4" t="s">
        <v>11</v>
      </c>
      <c r="C76" s="19">
        <v>15</v>
      </c>
      <c r="D76" s="19">
        <v>1</v>
      </c>
      <c r="E76" s="19">
        <v>0</v>
      </c>
      <c r="F76" s="19">
        <v>0</v>
      </c>
      <c r="G76" s="19">
        <v>0</v>
      </c>
      <c r="H76" s="20">
        <f t="shared" si="4"/>
        <v>1</v>
      </c>
      <c r="I76" s="20">
        <f t="shared" si="5"/>
        <v>6.666666666666667</v>
      </c>
    </row>
    <row r="77" spans="1:9" s="8" customFormat="1" ht="15.75">
      <c r="A77" s="21">
        <v>74</v>
      </c>
      <c r="B77" s="4" t="s">
        <v>60</v>
      </c>
      <c r="C77" s="19">
        <v>46</v>
      </c>
      <c r="D77" s="19">
        <v>3</v>
      </c>
      <c r="E77" s="19">
        <v>0</v>
      </c>
      <c r="F77" s="19">
        <v>0</v>
      </c>
      <c r="G77" s="19">
        <v>0</v>
      </c>
      <c r="H77" s="20">
        <f t="shared" si="4"/>
        <v>3</v>
      </c>
      <c r="I77" s="20">
        <f t="shared" si="5"/>
        <v>6.5217391304347823</v>
      </c>
    </row>
    <row r="78" spans="1:9" s="8" customFormat="1" ht="15.75">
      <c r="A78" s="21">
        <v>75</v>
      </c>
      <c r="B78" s="4" t="s">
        <v>157</v>
      </c>
      <c r="C78" s="19">
        <v>71</v>
      </c>
      <c r="D78" s="19">
        <v>3</v>
      </c>
      <c r="E78" s="19">
        <v>1</v>
      </c>
      <c r="F78" s="19">
        <v>1</v>
      </c>
      <c r="G78" s="19">
        <v>0</v>
      </c>
      <c r="H78" s="20">
        <f t="shared" si="4"/>
        <v>4.5</v>
      </c>
      <c r="I78" s="20">
        <f t="shared" si="5"/>
        <v>6.3380281690140841</v>
      </c>
    </row>
    <row r="79" spans="1:9" s="8" customFormat="1" ht="15.75">
      <c r="A79" s="21">
        <v>76</v>
      </c>
      <c r="B79" s="4" t="s">
        <v>58</v>
      </c>
      <c r="C79" s="19">
        <v>22</v>
      </c>
      <c r="D79" s="19">
        <v>1</v>
      </c>
      <c r="E79" s="19">
        <v>0</v>
      </c>
      <c r="F79" s="19">
        <v>0</v>
      </c>
      <c r="G79" s="19">
        <v>0</v>
      </c>
      <c r="H79" s="20">
        <f t="shared" si="4"/>
        <v>1</v>
      </c>
      <c r="I79" s="20">
        <f t="shared" si="5"/>
        <v>4.5454545454545459</v>
      </c>
    </row>
    <row r="80" spans="1:9" s="8" customFormat="1" ht="15.75">
      <c r="A80" s="21">
        <v>77</v>
      </c>
      <c r="B80" s="4" t="s">
        <v>153</v>
      </c>
      <c r="C80" s="19">
        <v>68</v>
      </c>
      <c r="D80" s="19">
        <v>3</v>
      </c>
      <c r="E80" s="19">
        <v>0</v>
      </c>
      <c r="F80" s="19">
        <v>0</v>
      </c>
      <c r="G80" s="19">
        <v>0</v>
      </c>
      <c r="H80" s="20">
        <f t="shared" si="4"/>
        <v>3</v>
      </c>
      <c r="I80" s="20">
        <f t="shared" si="5"/>
        <v>4.4117647058823533</v>
      </c>
    </row>
    <row r="81" spans="1:9" s="8" customFormat="1" ht="15.75">
      <c r="A81" s="21">
        <v>78</v>
      </c>
      <c r="B81" s="4" t="s">
        <v>147</v>
      </c>
      <c r="C81" s="19">
        <v>30</v>
      </c>
      <c r="D81" s="19">
        <v>1</v>
      </c>
      <c r="E81" s="19">
        <v>0</v>
      </c>
      <c r="F81" s="19">
        <v>0</v>
      </c>
      <c r="G81" s="19">
        <v>0</v>
      </c>
      <c r="H81" s="20">
        <f t="shared" si="4"/>
        <v>1</v>
      </c>
      <c r="I81" s="20">
        <f t="shared" si="5"/>
        <v>3.3333333333333335</v>
      </c>
    </row>
    <row r="82" spans="1:9" s="8" customFormat="1" ht="15.75">
      <c r="A82" s="21">
        <v>79</v>
      </c>
      <c r="B82" s="4" t="s">
        <v>162</v>
      </c>
      <c r="C82" s="19">
        <v>33</v>
      </c>
      <c r="D82" s="19">
        <v>1</v>
      </c>
      <c r="E82" s="19">
        <v>0</v>
      </c>
      <c r="F82" s="19">
        <v>0</v>
      </c>
      <c r="G82" s="19">
        <v>0</v>
      </c>
      <c r="H82" s="20">
        <f t="shared" si="4"/>
        <v>1</v>
      </c>
      <c r="I82" s="20">
        <f t="shared" si="5"/>
        <v>3.0303030303030303</v>
      </c>
    </row>
    <row r="83" spans="1:9" s="8" customFormat="1" ht="15.75">
      <c r="A83" s="21">
        <v>80</v>
      </c>
      <c r="B83" s="4" t="s">
        <v>158</v>
      </c>
      <c r="C83" s="19">
        <v>55</v>
      </c>
      <c r="D83" s="19">
        <v>1</v>
      </c>
      <c r="E83" s="19">
        <v>0</v>
      </c>
      <c r="F83" s="19">
        <v>0</v>
      </c>
      <c r="G83" s="19">
        <v>0</v>
      </c>
      <c r="H83" s="20">
        <f t="shared" si="4"/>
        <v>1</v>
      </c>
      <c r="I83" s="20">
        <f t="shared" si="5"/>
        <v>1.8181818181818181</v>
      </c>
    </row>
    <row r="84" spans="1:9" s="8" customFormat="1" ht="19.5" customHeight="1">
      <c r="A84" s="21">
        <v>81</v>
      </c>
      <c r="B84" s="4" t="s">
        <v>21</v>
      </c>
      <c r="C84" s="19">
        <v>4</v>
      </c>
      <c r="D84" s="19">
        <v>0</v>
      </c>
      <c r="E84" s="19">
        <v>0</v>
      </c>
      <c r="F84" s="19">
        <v>0</v>
      </c>
      <c r="G84" s="19">
        <v>0</v>
      </c>
      <c r="H84" s="20">
        <f t="shared" si="4"/>
        <v>0</v>
      </c>
      <c r="I84" s="20">
        <f t="shared" si="5"/>
        <v>0</v>
      </c>
    </row>
    <row r="85" spans="1:9" s="8" customFormat="1" ht="15.75">
      <c r="A85" s="21">
        <v>82</v>
      </c>
      <c r="B85" s="4" t="s">
        <v>39</v>
      </c>
      <c r="C85" s="19">
        <v>1</v>
      </c>
      <c r="D85" s="19">
        <v>0</v>
      </c>
      <c r="E85" s="19">
        <v>0</v>
      </c>
      <c r="F85" s="19">
        <v>0</v>
      </c>
      <c r="G85" s="19">
        <v>0</v>
      </c>
      <c r="H85" s="20">
        <f t="shared" si="4"/>
        <v>0</v>
      </c>
      <c r="I85" s="20">
        <f t="shared" si="5"/>
        <v>0</v>
      </c>
    </row>
    <row r="86" spans="1:9" s="18" customFormat="1" ht="15.75">
      <c r="A86" s="21">
        <v>83</v>
      </c>
      <c r="B86" s="4" t="s">
        <v>176</v>
      </c>
      <c r="C86" s="19">
        <v>2</v>
      </c>
      <c r="D86" s="19">
        <v>0</v>
      </c>
      <c r="E86" s="19">
        <v>0</v>
      </c>
      <c r="F86" s="19"/>
      <c r="G86" s="19">
        <v>0</v>
      </c>
      <c r="H86" s="20">
        <f t="shared" ref="H86" si="6">(D86+(E86*1.5)+(G86*2))</f>
        <v>0</v>
      </c>
      <c r="I86" s="20">
        <f t="shared" ref="I86" si="7">H86/C86*100</f>
        <v>0</v>
      </c>
    </row>
    <row r="87" spans="1:9" s="12" customFormat="1" ht="19.5" customHeight="1">
      <c r="A87" s="21">
        <v>84</v>
      </c>
      <c r="B87" s="4" t="s">
        <v>40</v>
      </c>
      <c r="C87" s="19">
        <v>5</v>
      </c>
      <c r="D87" s="19">
        <v>0</v>
      </c>
      <c r="E87" s="19">
        <v>0</v>
      </c>
      <c r="F87" s="19">
        <v>0</v>
      </c>
      <c r="G87" s="19">
        <v>0</v>
      </c>
      <c r="H87" s="20">
        <f t="shared" si="4"/>
        <v>0</v>
      </c>
      <c r="I87" s="20">
        <f t="shared" si="5"/>
        <v>0</v>
      </c>
    </row>
    <row r="88" spans="1:9" s="13" customFormat="1" ht="15.75">
      <c r="A88" s="21">
        <v>85</v>
      </c>
      <c r="B88" s="4" t="s">
        <v>41</v>
      </c>
      <c r="C88" s="19">
        <v>24</v>
      </c>
      <c r="D88" s="19">
        <v>0</v>
      </c>
      <c r="E88" s="19">
        <v>0</v>
      </c>
      <c r="F88" s="19">
        <v>0</v>
      </c>
      <c r="G88" s="19">
        <v>0</v>
      </c>
      <c r="H88" s="20">
        <f t="shared" si="4"/>
        <v>0</v>
      </c>
      <c r="I88" s="20">
        <f t="shared" si="5"/>
        <v>0</v>
      </c>
    </row>
    <row r="89" spans="1:9" s="14" customFormat="1" ht="15.75">
      <c r="A89" s="21">
        <v>86</v>
      </c>
      <c r="B89" s="4" t="s">
        <v>52</v>
      </c>
      <c r="C89" s="19">
        <v>4</v>
      </c>
      <c r="D89" s="19">
        <v>0</v>
      </c>
      <c r="E89" s="19">
        <v>0</v>
      </c>
      <c r="F89" s="19">
        <v>0</v>
      </c>
      <c r="G89" s="19">
        <v>0</v>
      </c>
      <c r="H89" s="20">
        <f t="shared" si="4"/>
        <v>0</v>
      </c>
      <c r="I89" s="20">
        <f t="shared" si="5"/>
        <v>0</v>
      </c>
    </row>
    <row r="90" spans="1:9" s="15" customFormat="1" ht="31.5">
      <c r="A90" s="21">
        <v>87</v>
      </c>
      <c r="B90" s="4" t="s">
        <v>55</v>
      </c>
      <c r="C90" s="19">
        <v>6</v>
      </c>
      <c r="D90" s="19">
        <v>0</v>
      </c>
      <c r="E90" s="19">
        <v>0</v>
      </c>
      <c r="F90" s="19">
        <v>0</v>
      </c>
      <c r="G90" s="19">
        <v>0</v>
      </c>
      <c r="H90" s="20">
        <f t="shared" si="4"/>
        <v>0</v>
      </c>
      <c r="I90" s="20">
        <f t="shared" si="5"/>
        <v>0</v>
      </c>
    </row>
    <row r="91" spans="1:9" s="15" customFormat="1" ht="15.75">
      <c r="A91" s="21">
        <v>88</v>
      </c>
      <c r="B91" s="4" t="s">
        <v>74</v>
      </c>
      <c r="C91" s="19">
        <v>16</v>
      </c>
      <c r="D91" s="19">
        <v>0</v>
      </c>
      <c r="E91" s="19">
        <v>0</v>
      </c>
      <c r="F91" s="19">
        <v>0</v>
      </c>
      <c r="G91" s="19">
        <v>0</v>
      </c>
      <c r="H91" s="20">
        <f t="shared" si="4"/>
        <v>0</v>
      </c>
      <c r="I91" s="20">
        <f t="shared" si="5"/>
        <v>0</v>
      </c>
    </row>
    <row r="92" spans="1:9" s="16" customFormat="1" ht="15.75">
      <c r="A92" s="21">
        <v>89</v>
      </c>
      <c r="B92" s="4" t="s">
        <v>75</v>
      </c>
      <c r="C92" s="19">
        <v>9</v>
      </c>
      <c r="D92" s="19">
        <v>0</v>
      </c>
      <c r="E92" s="19">
        <v>0</v>
      </c>
      <c r="F92" s="19">
        <v>0</v>
      </c>
      <c r="G92" s="19">
        <v>0</v>
      </c>
      <c r="H92" s="20">
        <f t="shared" si="4"/>
        <v>0</v>
      </c>
      <c r="I92" s="20">
        <f t="shared" si="5"/>
        <v>0</v>
      </c>
    </row>
    <row r="93" spans="1:9" s="16" customFormat="1" ht="15.75">
      <c r="A93" s="21">
        <v>90</v>
      </c>
      <c r="B93" s="4" t="s">
        <v>77</v>
      </c>
      <c r="C93" s="19">
        <v>4</v>
      </c>
      <c r="D93" s="19">
        <v>0</v>
      </c>
      <c r="E93" s="19">
        <v>0</v>
      </c>
      <c r="F93" s="19">
        <v>0</v>
      </c>
      <c r="G93" s="19">
        <v>0</v>
      </c>
      <c r="H93" s="20">
        <f t="shared" si="4"/>
        <v>0</v>
      </c>
      <c r="I93" s="20">
        <f t="shared" si="5"/>
        <v>0</v>
      </c>
    </row>
    <row r="94" spans="1:9" s="17" customFormat="1" ht="15.75">
      <c r="A94" s="21">
        <v>91</v>
      </c>
      <c r="B94" s="4" t="s">
        <v>79</v>
      </c>
      <c r="C94" s="19">
        <v>5</v>
      </c>
      <c r="D94" s="19">
        <v>0</v>
      </c>
      <c r="E94" s="19">
        <v>0</v>
      </c>
      <c r="F94" s="19">
        <v>0</v>
      </c>
      <c r="G94" s="19">
        <v>0</v>
      </c>
      <c r="H94" s="20">
        <f t="shared" si="4"/>
        <v>0</v>
      </c>
      <c r="I94" s="20">
        <f t="shared" si="5"/>
        <v>0</v>
      </c>
    </row>
    <row r="95" spans="1:9" s="16" customFormat="1" ht="16.5" customHeight="1">
      <c r="A95" s="21">
        <v>92</v>
      </c>
      <c r="B95" s="4" t="s">
        <v>81</v>
      </c>
      <c r="C95" s="19">
        <v>4</v>
      </c>
      <c r="D95" s="19">
        <v>0</v>
      </c>
      <c r="E95" s="19">
        <v>0</v>
      </c>
      <c r="F95" s="19">
        <v>0</v>
      </c>
      <c r="G95" s="19">
        <v>0</v>
      </c>
      <c r="H95" s="20">
        <f t="shared" si="4"/>
        <v>0</v>
      </c>
      <c r="I95" s="20">
        <f t="shared" si="5"/>
        <v>0</v>
      </c>
    </row>
    <row r="96" spans="1:9" s="18" customFormat="1" ht="15.75">
      <c r="A96" s="21">
        <v>93</v>
      </c>
      <c r="B96" s="4" t="s">
        <v>83</v>
      </c>
      <c r="C96" s="19">
        <v>3</v>
      </c>
      <c r="D96" s="19">
        <v>0</v>
      </c>
      <c r="E96" s="19">
        <v>0</v>
      </c>
      <c r="F96" s="19">
        <v>0</v>
      </c>
      <c r="G96" s="19">
        <v>0</v>
      </c>
      <c r="H96" s="20">
        <f t="shared" si="4"/>
        <v>0</v>
      </c>
      <c r="I96" s="20">
        <f t="shared" si="5"/>
        <v>0</v>
      </c>
    </row>
    <row r="97" spans="1:9" s="18" customFormat="1" ht="15.75">
      <c r="A97" s="21">
        <v>94</v>
      </c>
      <c r="B97" s="4" t="s">
        <v>86</v>
      </c>
      <c r="C97" s="19">
        <v>3</v>
      </c>
      <c r="D97" s="19">
        <v>0</v>
      </c>
      <c r="E97" s="19">
        <v>0</v>
      </c>
      <c r="F97" s="19">
        <v>0</v>
      </c>
      <c r="G97" s="19">
        <v>0</v>
      </c>
      <c r="H97" s="20">
        <f t="shared" si="4"/>
        <v>0</v>
      </c>
      <c r="I97" s="20">
        <f t="shared" si="5"/>
        <v>0</v>
      </c>
    </row>
    <row r="98" spans="1:9" s="18" customFormat="1" ht="15.75">
      <c r="A98" s="21">
        <v>95</v>
      </c>
      <c r="B98" s="4" t="s">
        <v>88</v>
      </c>
      <c r="C98" s="19">
        <v>3</v>
      </c>
      <c r="D98" s="19">
        <v>0</v>
      </c>
      <c r="E98" s="19">
        <v>0</v>
      </c>
      <c r="F98" s="19">
        <v>0</v>
      </c>
      <c r="G98" s="19">
        <v>0</v>
      </c>
      <c r="H98" s="20">
        <f t="shared" si="4"/>
        <v>0</v>
      </c>
      <c r="I98" s="20">
        <f t="shared" si="5"/>
        <v>0</v>
      </c>
    </row>
    <row r="99" spans="1:9" s="18" customFormat="1" ht="15.75">
      <c r="A99" s="21">
        <v>96</v>
      </c>
      <c r="B99" s="4" t="s">
        <v>90</v>
      </c>
      <c r="C99" s="19">
        <v>4</v>
      </c>
      <c r="D99" s="19">
        <v>0</v>
      </c>
      <c r="E99" s="19">
        <v>0</v>
      </c>
      <c r="F99" s="19">
        <v>0</v>
      </c>
      <c r="G99" s="19">
        <v>0</v>
      </c>
      <c r="H99" s="20">
        <f t="shared" si="4"/>
        <v>0</v>
      </c>
      <c r="I99" s="20">
        <f t="shared" si="5"/>
        <v>0</v>
      </c>
    </row>
    <row r="100" spans="1:9" s="18" customFormat="1" ht="15.75">
      <c r="A100" s="21">
        <v>97</v>
      </c>
      <c r="B100" s="4" t="s">
        <v>150</v>
      </c>
      <c r="C100" s="19">
        <v>22</v>
      </c>
      <c r="D100" s="19">
        <v>0</v>
      </c>
      <c r="E100" s="19">
        <v>0</v>
      </c>
      <c r="F100" s="19">
        <v>0</v>
      </c>
      <c r="G100" s="19">
        <v>0</v>
      </c>
      <c r="H100" s="20">
        <f t="shared" si="4"/>
        <v>0</v>
      </c>
      <c r="I100" s="20">
        <f t="shared" si="5"/>
        <v>0</v>
      </c>
    </row>
    <row r="101" spans="1:9" s="18" customFormat="1" ht="15.75">
      <c r="A101" s="21">
        <v>98</v>
      </c>
      <c r="B101" s="4" t="s">
        <v>151</v>
      </c>
      <c r="C101" s="19">
        <v>52</v>
      </c>
      <c r="D101" s="19">
        <v>0</v>
      </c>
      <c r="E101" s="19">
        <v>0</v>
      </c>
      <c r="F101" s="19">
        <v>0</v>
      </c>
      <c r="G101" s="19">
        <v>0</v>
      </c>
      <c r="H101" s="20">
        <f t="shared" si="4"/>
        <v>0</v>
      </c>
      <c r="I101" s="20">
        <f t="shared" si="5"/>
        <v>0</v>
      </c>
    </row>
    <row r="102" spans="1:9" s="18" customFormat="1" ht="31.5">
      <c r="A102" s="21">
        <v>99</v>
      </c>
      <c r="B102" s="4" t="s">
        <v>154</v>
      </c>
      <c r="C102" s="19">
        <v>4</v>
      </c>
      <c r="D102" s="19">
        <v>0</v>
      </c>
      <c r="E102" s="19">
        <v>0</v>
      </c>
      <c r="F102" s="19">
        <v>0</v>
      </c>
      <c r="G102" s="19">
        <v>0</v>
      </c>
      <c r="H102" s="20">
        <f t="shared" ref="H102:H103" si="8">(D102+(E102*1.5)+(G102*2))</f>
        <v>0</v>
      </c>
      <c r="I102" s="20">
        <f t="shared" ref="I102:I103" si="9">H102/C102*100</f>
        <v>0</v>
      </c>
    </row>
    <row r="103" spans="1:9" s="8" customFormat="1" ht="18.75" customHeight="1">
      <c r="A103" s="21">
        <v>100</v>
      </c>
      <c r="B103" s="4" t="s">
        <v>91</v>
      </c>
      <c r="C103" s="19">
        <v>1</v>
      </c>
      <c r="D103" s="19">
        <v>0</v>
      </c>
      <c r="E103" s="19">
        <v>0</v>
      </c>
      <c r="F103" s="19">
        <v>0</v>
      </c>
      <c r="G103" s="19">
        <v>0</v>
      </c>
      <c r="H103" s="20">
        <f t="shared" si="8"/>
        <v>0</v>
      </c>
      <c r="I103" s="20">
        <f t="shared" si="9"/>
        <v>0</v>
      </c>
    </row>
    <row r="104" spans="1:9" ht="15.75">
      <c r="A104" s="23" t="s">
        <v>5</v>
      </c>
      <c r="B104" s="24"/>
      <c r="C104" s="24"/>
      <c r="D104" s="24"/>
      <c r="E104" s="24"/>
      <c r="F104" s="24"/>
      <c r="G104" s="24"/>
      <c r="H104" s="24"/>
      <c r="I104" s="24"/>
    </row>
    <row r="105" spans="1:9" s="18" customFormat="1" ht="30.75" customHeight="1">
      <c r="A105" s="21">
        <v>1</v>
      </c>
      <c r="B105" s="4" t="s">
        <v>137</v>
      </c>
      <c r="C105" s="19">
        <v>3</v>
      </c>
      <c r="D105" s="19">
        <v>6</v>
      </c>
      <c r="E105" s="19">
        <v>7</v>
      </c>
      <c r="F105" s="19">
        <v>1</v>
      </c>
      <c r="G105" s="19">
        <v>0</v>
      </c>
      <c r="H105" s="20">
        <f t="shared" ref="H105:H136" si="10">(D105+(E105*1.5)+(G105*2))</f>
        <v>16.5</v>
      </c>
      <c r="I105" s="20">
        <f t="shared" ref="I105:I136" si="11">H105/C105*100</f>
        <v>550</v>
      </c>
    </row>
    <row r="106" spans="1:9" s="18" customFormat="1" ht="23.25" customHeight="1">
      <c r="A106" s="21">
        <v>2</v>
      </c>
      <c r="B106" s="4" t="s">
        <v>121</v>
      </c>
      <c r="C106" s="19">
        <v>3</v>
      </c>
      <c r="D106" s="19">
        <v>5</v>
      </c>
      <c r="E106" s="19">
        <v>4</v>
      </c>
      <c r="F106" s="19">
        <v>0</v>
      </c>
      <c r="G106" s="19">
        <v>0</v>
      </c>
      <c r="H106" s="20">
        <f t="shared" si="10"/>
        <v>11</v>
      </c>
      <c r="I106" s="20">
        <f t="shared" si="11"/>
        <v>366.66666666666663</v>
      </c>
    </row>
    <row r="107" spans="1:9" s="18" customFormat="1" ht="30" customHeight="1">
      <c r="A107" s="21">
        <v>3</v>
      </c>
      <c r="B107" s="4" t="s">
        <v>169</v>
      </c>
      <c r="C107" s="19">
        <v>1</v>
      </c>
      <c r="D107" s="19">
        <v>2</v>
      </c>
      <c r="E107" s="19">
        <v>1</v>
      </c>
      <c r="F107" s="19">
        <v>1</v>
      </c>
      <c r="G107" s="19">
        <v>0</v>
      </c>
      <c r="H107" s="20">
        <f t="shared" si="10"/>
        <v>3.5</v>
      </c>
      <c r="I107" s="20">
        <f t="shared" si="11"/>
        <v>350</v>
      </c>
    </row>
    <row r="108" spans="1:9" s="18" customFormat="1" ht="23.25" customHeight="1">
      <c r="A108" s="21">
        <v>4</v>
      </c>
      <c r="B108" s="4" t="s">
        <v>117</v>
      </c>
      <c r="C108" s="19">
        <v>17</v>
      </c>
      <c r="D108" s="19">
        <v>11</v>
      </c>
      <c r="E108" s="19">
        <v>6</v>
      </c>
      <c r="F108" s="19">
        <v>4</v>
      </c>
      <c r="G108" s="19">
        <v>0</v>
      </c>
      <c r="H108" s="20">
        <f t="shared" si="10"/>
        <v>20</v>
      </c>
      <c r="I108" s="20">
        <f t="shared" si="11"/>
        <v>117.64705882352942</v>
      </c>
    </row>
    <row r="109" spans="1:9" s="18" customFormat="1" ht="23.25" customHeight="1">
      <c r="A109" s="21">
        <v>5</v>
      </c>
      <c r="B109" s="4" t="s">
        <v>133</v>
      </c>
      <c r="C109" s="19">
        <v>7</v>
      </c>
      <c r="D109" s="19">
        <v>1</v>
      </c>
      <c r="E109" s="19">
        <v>1</v>
      </c>
      <c r="F109" s="19">
        <v>0</v>
      </c>
      <c r="G109" s="19">
        <v>1</v>
      </c>
      <c r="H109" s="20">
        <f t="shared" si="10"/>
        <v>4.5</v>
      </c>
      <c r="I109" s="20">
        <f t="shared" si="11"/>
        <v>64.285714285714292</v>
      </c>
    </row>
    <row r="110" spans="1:9" s="18" customFormat="1" ht="23.25" customHeight="1">
      <c r="A110" s="21">
        <v>6</v>
      </c>
      <c r="B110" s="4" t="s">
        <v>129</v>
      </c>
      <c r="C110" s="19">
        <v>2</v>
      </c>
      <c r="D110" s="19">
        <v>1</v>
      </c>
      <c r="E110" s="19">
        <v>0</v>
      </c>
      <c r="F110" s="19">
        <v>0</v>
      </c>
      <c r="G110" s="19">
        <v>0</v>
      </c>
      <c r="H110" s="20">
        <f t="shared" si="10"/>
        <v>1</v>
      </c>
      <c r="I110" s="20">
        <f t="shared" si="11"/>
        <v>50</v>
      </c>
    </row>
    <row r="111" spans="1:9" s="18" customFormat="1" ht="23.25" customHeight="1">
      <c r="A111" s="21">
        <v>7</v>
      </c>
      <c r="B111" s="4" t="s">
        <v>132</v>
      </c>
      <c r="C111" s="19">
        <v>20</v>
      </c>
      <c r="D111" s="19">
        <v>2</v>
      </c>
      <c r="E111" s="19">
        <v>5</v>
      </c>
      <c r="F111" s="19">
        <v>0</v>
      </c>
      <c r="G111" s="19">
        <v>0</v>
      </c>
      <c r="H111" s="20">
        <f t="shared" si="10"/>
        <v>9.5</v>
      </c>
      <c r="I111" s="20">
        <f t="shared" si="11"/>
        <v>47.5</v>
      </c>
    </row>
    <row r="112" spans="1:9" s="18" customFormat="1" ht="23.25" customHeight="1">
      <c r="A112" s="21">
        <v>8</v>
      </c>
      <c r="B112" s="4" t="s">
        <v>122</v>
      </c>
      <c r="C112" s="19">
        <v>46</v>
      </c>
      <c r="D112" s="19">
        <v>9</v>
      </c>
      <c r="E112" s="19">
        <v>5</v>
      </c>
      <c r="F112" s="19">
        <v>2</v>
      </c>
      <c r="G112" s="19">
        <v>0</v>
      </c>
      <c r="H112" s="20">
        <f t="shared" si="10"/>
        <v>16.5</v>
      </c>
      <c r="I112" s="20">
        <f t="shared" si="11"/>
        <v>35.869565217391305</v>
      </c>
    </row>
    <row r="113" spans="1:9" s="18" customFormat="1" ht="29.25" customHeight="1">
      <c r="A113" s="21">
        <v>9</v>
      </c>
      <c r="B113" s="4" t="s">
        <v>131</v>
      </c>
      <c r="C113" s="19">
        <v>25</v>
      </c>
      <c r="D113" s="19">
        <v>4</v>
      </c>
      <c r="E113" s="19">
        <v>3</v>
      </c>
      <c r="F113" s="19">
        <v>1</v>
      </c>
      <c r="G113" s="19">
        <v>0</v>
      </c>
      <c r="H113" s="20">
        <f t="shared" si="10"/>
        <v>8.5</v>
      </c>
      <c r="I113" s="20">
        <f t="shared" si="11"/>
        <v>34</v>
      </c>
    </row>
    <row r="114" spans="1:9" s="18" customFormat="1" ht="32.25" customHeight="1">
      <c r="A114" s="21">
        <v>10</v>
      </c>
      <c r="B114" s="4" t="s">
        <v>127</v>
      </c>
      <c r="C114" s="19">
        <v>21</v>
      </c>
      <c r="D114" s="19">
        <v>4</v>
      </c>
      <c r="E114" s="19">
        <v>2</v>
      </c>
      <c r="F114" s="19">
        <v>0</v>
      </c>
      <c r="G114" s="19">
        <v>0</v>
      </c>
      <c r="H114" s="20">
        <f t="shared" si="10"/>
        <v>7</v>
      </c>
      <c r="I114" s="20">
        <f t="shared" si="11"/>
        <v>33.333333333333329</v>
      </c>
    </row>
    <row r="115" spans="1:9" s="18" customFormat="1" ht="32.25" customHeight="1">
      <c r="A115" s="21">
        <v>11</v>
      </c>
      <c r="B115" s="4" t="s">
        <v>118</v>
      </c>
      <c r="C115" s="19">
        <v>11</v>
      </c>
      <c r="D115" s="19">
        <v>2</v>
      </c>
      <c r="E115" s="19">
        <v>1</v>
      </c>
      <c r="F115" s="19">
        <v>0</v>
      </c>
      <c r="G115" s="19">
        <v>0</v>
      </c>
      <c r="H115" s="20">
        <f t="shared" si="10"/>
        <v>3.5</v>
      </c>
      <c r="I115" s="20">
        <f t="shared" si="11"/>
        <v>31.818181818181817</v>
      </c>
    </row>
    <row r="116" spans="1:9" s="18" customFormat="1" ht="23.25" customHeight="1">
      <c r="A116" s="21">
        <v>12</v>
      </c>
      <c r="B116" s="4" t="s">
        <v>135</v>
      </c>
      <c r="C116" s="19">
        <v>37</v>
      </c>
      <c r="D116" s="19">
        <v>7</v>
      </c>
      <c r="E116" s="19">
        <v>3</v>
      </c>
      <c r="F116" s="19">
        <v>3</v>
      </c>
      <c r="G116" s="19">
        <v>0</v>
      </c>
      <c r="H116" s="20">
        <f t="shared" si="10"/>
        <v>11.5</v>
      </c>
      <c r="I116" s="20">
        <f t="shared" si="11"/>
        <v>31.081081081081081</v>
      </c>
    </row>
    <row r="117" spans="1:9" s="18" customFormat="1" ht="23.25" customHeight="1">
      <c r="A117" s="21">
        <v>13</v>
      </c>
      <c r="B117" s="4" t="s">
        <v>138</v>
      </c>
      <c r="C117" s="19">
        <v>22</v>
      </c>
      <c r="D117" s="19">
        <v>4</v>
      </c>
      <c r="E117" s="19">
        <v>1</v>
      </c>
      <c r="F117" s="19">
        <v>1</v>
      </c>
      <c r="G117" s="19">
        <v>0</v>
      </c>
      <c r="H117" s="20">
        <f t="shared" si="10"/>
        <v>5.5</v>
      </c>
      <c r="I117" s="20">
        <f t="shared" si="11"/>
        <v>25</v>
      </c>
    </row>
    <row r="118" spans="1:9" s="18" customFormat="1" ht="30.75" customHeight="1">
      <c r="A118" s="21">
        <v>14</v>
      </c>
      <c r="B118" s="4" t="s">
        <v>141</v>
      </c>
      <c r="C118" s="19">
        <v>109</v>
      </c>
      <c r="D118" s="19">
        <v>7</v>
      </c>
      <c r="E118" s="19">
        <v>8</v>
      </c>
      <c r="F118" s="19">
        <v>4</v>
      </c>
      <c r="G118" s="19">
        <v>3</v>
      </c>
      <c r="H118" s="20">
        <f t="shared" si="10"/>
        <v>25</v>
      </c>
      <c r="I118" s="20">
        <f t="shared" si="11"/>
        <v>22.935779816513762</v>
      </c>
    </row>
    <row r="119" spans="1:9" s="18" customFormat="1" ht="30.75" customHeight="1">
      <c r="A119" s="21">
        <v>15</v>
      </c>
      <c r="B119" s="4" t="s">
        <v>165</v>
      </c>
      <c r="C119" s="19">
        <v>51</v>
      </c>
      <c r="D119" s="19">
        <v>7</v>
      </c>
      <c r="E119" s="19">
        <v>1</v>
      </c>
      <c r="F119" s="19">
        <v>0</v>
      </c>
      <c r="G119" s="19">
        <v>0</v>
      </c>
      <c r="H119" s="20">
        <f t="shared" si="10"/>
        <v>8.5</v>
      </c>
      <c r="I119" s="20">
        <f t="shared" si="11"/>
        <v>16.666666666666664</v>
      </c>
    </row>
    <row r="120" spans="1:9" s="18" customFormat="1" ht="23.25" customHeight="1">
      <c r="A120" s="21">
        <v>16</v>
      </c>
      <c r="B120" s="4" t="s">
        <v>136</v>
      </c>
      <c r="C120" s="19">
        <v>7</v>
      </c>
      <c r="D120" s="19">
        <v>1</v>
      </c>
      <c r="E120" s="19">
        <v>0</v>
      </c>
      <c r="F120" s="19">
        <v>0</v>
      </c>
      <c r="G120" s="19">
        <v>0</v>
      </c>
      <c r="H120" s="20">
        <f t="shared" si="10"/>
        <v>1</v>
      </c>
      <c r="I120" s="20">
        <f t="shared" si="11"/>
        <v>14.285714285714285</v>
      </c>
    </row>
    <row r="121" spans="1:9" s="18" customFormat="1" ht="23.25" customHeight="1">
      <c r="A121" s="21">
        <v>17</v>
      </c>
      <c r="B121" s="4" t="s">
        <v>120</v>
      </c>
      <c r="C121" s="19">
        <v>63</v>
      </c>
      <c r="D121" s="19">
        <v>4</v>
      </c>
      <c r="E121" s="19">
        <v>3</v>
      </c>
      <c r="F121" s="19">
        <v>0</v>
      </c>
      <c r="G121" s="19">
        <v>0</v>
      </c>
      <c r="H121" s="20">
        <f t="shared" si="10"/>
        <v>8.5</v>
      </c>
      <c r="I121" s="20">
        <f t="shared" si="11"/>
        <v>13.492063492063492</v>
      </c>
    </row>
    <row r="122" spans="1:9" s="18" customFormat="1" ht="30" customHeight="1">
      <c r="A122" s="21">
        <v>18</v>
      </c>
      <c r="B122" s="4" t="s">
        <v>170</v>
      </c>
      <c r="C122" s="19">
        <v>112</v>
      </c>
      <c r="D122" s="19">
        <v>12</v>
      </c>
      <c r="E122" s="19">
        <v>1</v>
      </c>
      <c r="F122" s="19">
        <v>0</v>
      </c>
      <c r="G122" s="19">
        <v>0</v>
      </c>
      <c r="H122" s="20">
        <f t="shared" si="10"/>
        <v>13.5</v>
      </c>
      <c r="I122" s="20">
        <f t="shared" si="11"/>
        <v>12.053571428571429</v>
      </c>
    </row>
    <row r="123" spans="1:9" s="18" customFormat="1" ht="30" customHeight="1">
      <c r="A123" s="21">
        <v>19</v>
      </c>
      <c r="B123" s="4" t="s">
        <v>169</v>
      </c>
      <c r="C123" s="19">
        <v>10</v>
      </c>
      <c r="D123" s="19">
        <v>1</v>
      </c>
      <c r="E123" s="19">
        <v>0</v>
      </c>
      <c r="F123" s="19">
        <v>0</v>
      </c>
      <c r="G123" s="19">
        <v>0</v>
      </c>
      <c r="H123" s="20">
        <f t="shared" si="10"/>
        <v>1</v>
      </c>
      <c r="I123" s="20">
        <f t="shared" si="11"/>
        <v>10</v>
      </c>
    </row>
    <row r="124" spans="1:9" s="18" customFormat="1" ht="23.25" customHeight="1">
      <c r="A124" s="21">
        <v>20</v>
      </c>
      <c r="B124" s="4" t="s">
        <v>125</v>
      </c>
      <c r="C124" s="19">
        <v>34</v>
      </c>
      <c r="D124" s="19">
        <v>1</v>
      </c>
      <c r="E124" s="19">
        <v>1</v>
      </c>
      <c r="F124" s="19">
        <v>0</v>
      </c>
      <c r="G124" s="19">
        <v>0</v>
      </c>
      <c r="H124" s="20">
        <f t="shared" si="10"/>
        <v>2.5</v>
      </c>
      <c r="I124" s="20">
        <f t="shared" si="11"/>
        <v>7.3529411764705888</v>
      </c>
    </row>
    <row r="125" spans="1:9" s="18" customFormat="1" ht="30.75" customHeight="1">
      <c r="A125" s="21">
        <v>21</v>
      </c>
      <c r="B125" s="4" t="s">
        <v>119</v>
      </c>
      <c r="C125" s="19">
        <v>69</v>
      </c>
      <c r="D125" s="19">
        <v>5</v>
      </c>
      <c r="E125" s="19">
        <v>0</v>
      </c>
      <c r="F125" s="19">
        <v>0</v>
      </c>
      <c r="G125" s="19">
        <v>0</v>
      </c>
      <c r="H125" s="20">
        <f t="shared" si="10"/>
        <v>5</v>
      </c>
      <c r="I125" s="20">
        <f t="shared" si="11"/>
        <v>7.2463768115942031</v>
      </c>
    </row>
    <row r="126" spans="1:9" s="18" customFormat="1" ht="30.75" customHeight="1">
      <c r="A126" s="21">
        <v>22</v>
      </c>
      <c r="B126" s="4" t="s">
        <v>139</v>
      </c>
      <c r="C126" s="19">
        <v>16</v>
      </c>
      <c r="D126" s="19">
        <v>1</v>
      </c>
      <c r="E126" s="19">
        <v>0</v>
      </c>
      <c r="F126" s="19">
        <v>0</v>
      </c>
      <c r="G126" s="19">
        <v>0</v>
      </c>
      <c r="H126" s="20">
        <f t="shared" si="10"/>
        <v>1</v>
      </c>
      <c r="I126" s="20">
        <f t="shared" si="11"/>
        <v>6.25</v>
      </c>
    </row>
    <row r="127" spans="1:9" s="18" customFormat="1" ht="30.75" customHeight="1">
      <c r="A127" s="21">
        <v>23</v>
      </c>
      <c r="B127" s="4" t="s">
        <v>171</v>
      </c>
      <c r="C127" s="19">
        <v>27</v>
      </c>
      <c r="D127" s="19">
        <v>1</v>
      </c>
      <c r="E127" s="19">
        <v>0</v>
      </c>
      <c r="F127" s="19">
        <v>0</v>
      </c>
      <c r="G127" s="19">
        <v>0</v>
      </c>
      <c r="H127" s="20">
        <f t="shared" si="10"/>
        <v>1</v>
      </c>
      <c r="I127" s="20">
        <f t="shared" si="11"/>
        <v>3.7037037037037033</v>
      </c>
    </row>
    <row r="128" spans="1:9" s="18" customFormat="1" ht="31.5" customHeight="1">
      <c r="A128" s="21">
        <v>24</v>
      </c>
      <c r="B128" s="4" t="s">
        <v>144</v>
      </c>
      <c r="C128" s="19">
        <v>57</v>
      </c>
      <c r="D128" s="19">
        <v>2</v>
      </c>
      <c r="E128" s="19">
        <v>0</v>
      </c>
      <c r="F128" s="19">
        <v>0</v>
      </c>
      <c r="G128" s="19">
        <v>0</v>
      </c>
      <c r="H128" s="20">
        <f t="shared" si="10"/>
        <v>2</v>
      </c>
      <c r="I128" s="20">
        <f t="shared" si="11"/>
        <v>3.5087719298245612</v>
      </c>
    </row>
    <row r="129" spans="1:9" s="18" customFormat="1" ht="29.25" customHeight="1">
      <c r="A129" s="21">
        <v>25</v>
      </c>
      <c r="B129" s="4" t="s">
        <v>123</v>
      </c>
      <c r="C129" s="19">
        <v>5</v>
      </c>
      <c r="D129" s="19">
        <v>0</v>
      </c>
      <c r="E129" s="19">
        <v>0</v>
      </c>
      <c r="F129" s="19">
        <v>0</v>
      </c>
      <c r="G129" s="19">
        <v>0</v>
      </c>
      <c r="H129" s="20">
        <f t="shared" si="10"/>
        <v>0</v>
      </c>
      <c r="I129" s="20">
        <f t="shared" si="11"/>
        <v>0</v>
      </c>
    </row>
    <row r="130" spans="1:9" s="18" customFormat="1" ht="23.25" customHeight="1">
      <c r="A130" s="21">
        <v>26</v>
      </c>
      <c r="B130" s="4" t="s">
        <v>124</v>
      </c>
      <c r="C130" s="19">
        <v>11</v>
      </c>
      <c r="D130" s="19">
        <v>0</v>
      </c>
      <c r="E130" s="19">
        <v>0</v>
      </c>
      <c r="F130" s="19">
        <v>0</v>
      </c>
      <c r="G130" s="19">
        <v>0</v>
      </c>
      <c r="H130" s="20">
        <f t="shared" si="10"/>
        <v>0</v>
      </c>
      <c r="I130" s="20">
        <f t="shared" si="11"/>
        <v>0</v>
      </c>
    </row>
    <row r="131" spans="1:9" s="18" customFormat="1" ht="23.25" customHeight="1">
      <c r="A131" s="21">
        <v>27</v>
      </c>
      <c r="B131" s="4" t="s">
        <v>126</v>
      </c>
      <c r="C131" s="19">
        <v>3</v>
      </c>
      <c r="D131" s="19">
        <v>0</v>
      </c>
      <c r="E131" s="19">
        <v>0</v>
      </c>
      <c r="F131" s="19">
        <v>0</v>
      </c>
      <c r="G131" s="19">
        <v>0</v>
      </c>
      <c r="H131" s="20">
        <f t="shared" si="10"/>
        <v>0</v>
      </c>
      <c r="I131" s="20">
        <f t="shared" si="11"/>
        <v>0</v>
      </c>
    </row>
    <row r="132" spans="1:9" s="18" customFormat="1" ht="23.25" customHeight="1">
      <c r="A132" s="21">
        <v>28</v>
      </c>
      <c r="B132" s="4" t="s">
        <v>128</v>
      </c>
      <c r="C132" s="19">
        <v>3</v>
      </c>
      <c r="D132" s="19">
        <v>0</v>
      </c>
      <c r="E132" s="19">
        <v>0</v>
      </c>
      <c r="F132" s="19">
        <v>0</v>
      </c>
      <c r="G132" s="19">
        <v>0</v>
      </c>
      <c r="H132" s="20">
        <f t="shared" si="10"/>
        <v>0</v>
      </c>
      <c r="I132" s="20">
        <f t="shared" si="11"/>
        <v>0</v>
      </c>
    </row>
    <row r="133" spans="1:9" s="18" customFormat="1" ht="23.25" customHeight="1">
      <c r="A133" s="21">
        <v>29</v>
      </c>
      <c r="B133" s="4" t="s">
        <v>130</v>
      </c>
      <c r="C133" s="19">
        <v>2</v>
      </c>
      <c r="D133" s="19">
        <v>0</v>
      </c>
      <c r="E133" s="19">
        <v>0</v>
      </c>
      <c r="F133" s="19">
        <v>0</v>
      </c>
      <c r="G133" s="19">
        <v>0</v>
      </c>
      <c r="H133" s="20">
        <f t="shared" si="10"/>
        <v>0</v>
      </c>
      <c r="I133" s="20">
        <f t="shared" si="11"/>
        <v>0</v>
      </c>
    </row>
    <row r="134" spans="1:9" s="18" customFormat="1" ht="23.25" customHeight="1">
      <c r="A134" s="21">
        <v>30</v>
      </c>
      <c r="B134" s="4" t="s">
        <v>134</v>
      </c>
      <c r="C134" s="19">
        <v>1</v>
      </c>
      <c r="D134" s="19">
        <v>0</v>
      </c>
      <c r="E134" s="19">
        <v>0</v>
      </c>
      <c r="F134" s="19">
        <v>0</v>
      </c>
      <c r="G134" s="19">
        <v>0</v>
      </c>
      <c r="H134" s="20">
        <f t="shared" si="10"/>
        <v>0</v>
      </c>
      <c r="I134" s="20">
        <f t="shared" si="11"/>
        <v>0</v>
      </c>
    </row>
    <row r="135" spans="1:9" s="18" customFormat="1" ht="23.25" customHeight="1">
      <c r="A135" s="21">
        <v>31</v>
      </c>
      <c r="B135" s="4" t="s">
        <v>140</v>
      </c>
      <c r="C135" s="19">
        <v>14</v>
      </c>
      <c r="D135" s="19">
        <v>0</v>
      </c>
      <c r="E135" s="19">
        <v>0</v>
      </c>
      <c r="F135" s="19">
        <v>0</v>
      </c>
      <c r="G135" s="19">
        <v>0</v>
      </c>
      <c r="H135" s="20">
        <f t="shared" si="10"/>
        <v>0</v>
      </c>
      <c r="I135" s="20">
        <f t="shared" si="11"/>
        <v>0</v>
      </c>
    </row>
    <row r="136" spans="1:9" s="18" customFormat="1" ht="23.25" customHeight="1">
      <c r="A136" s="21">
        <v>32</v>
      </c>
      <c r="B136" s="4" t="s">
        <v>172</v>
      </c>
      <c r="C136" s="19">
        <v>6</v>
      </c>
      <c r="D136" s="19">
        <v>0</v>
      </c>
      <c r="E136" s="19">
        <v>0</v>
      </c>
      <c r="F136" s="19">
        <v>0</v>
      </c>
      <c r="G136" s="19">
        <v>0</v>
      </c>
      <c r="H136" s="20">
        <f t="shared" si="10"/>
        <v>0</v>
      </c>
      <c r="I136" s="20">
        <f t="shared" si="11"/>
        <v>0</v>
      </c>
    </row>
    <row r="137" spans="1:9" s="18" customFormat="1" ht="23.25" customHeight="1">
      <c r="A137" s="21">
        <v>33</v>
      </c>
      <c r="B137" s="4" t="s">
        <v>142</v>
      </c>
      <c r="C137" s="19">
        <v>0</v>
      </c>
      <c r="D137" s="19">
        <v>0</v>
      </c>
      <c r="E137" s="19">
        <v>0</v>
      </c>
      <c r="F137" s="19">
        <v>0</v>
      </c>
      <c r="G137" s="19">
        <v>0</v>
      </c>
      <c r="H137" s="19">
        <v>0</v>
      </c>
      <c r="I137" s="19">
        <v>0</v>
      </c>
    </row>
    <row r="138" spans="1:9" s="18" customFormat="1" ht="23.25" customHeight="1">
      <c r="A138" s="21">
        <v>34</v>
      </c>
      <c r="B138" s="4" t="s">
        <v>166</v>
      </c>
      <c r="C138" s="19">
        <v>52</v>
      </c>
      <c r="D138" s="19">
        <v>0</v>
      </c>
      <c r="E138" s="19">
        <v>0</v>
      </c>
      <c r="F138" s="19">
        <v>5</v>
      </c>
      <c r="G138" s="19">
        <v>0</v>
      </c>
      <c r="H138" s="20">
        <f>(D138+(E138*1.5)+(G138*2))</f>
        <v>0</v>
      </c>
      <c r="I138" s="20">
        <f>H138/C138*100</f>
        <v>0</v>
      </c>
    </row>
    <row r="139" spans="1:9" s="18" customFormat="1" ht="23.25" customHeight="1">
      <c r="A139" s="21">
        <v>35</v>
      </c>
      <c r="B139" s="4" t="s">
        <v>143</v>
      </c>
      <c r="C139" s="19">
        <v>8</v>
      </c>
      <c r="D139" s="19">
        <v>0</v>
      </c>
      <c r="E139" s="19">
        <v>0</v>
      </c>
      <c r="F139" s="19">
        <v>0</v>
      </c>
      <c r="G139" s="19">
        <v>0</v>
      </c>
      <c r="H139" s="20">
        <f>(D139+(E139*1.5)+(G139*2))</f>
        <v>0</v>
      </c>
      <c r="I139" s="20">
        <f>H139/C139*100</f>
        <v>0</v>
      </c>
    </row>
    <row r="140" spans="1:9" ht="15.75">
      <c r="A140" s="23" t="s">
        <v>6</v>
      </c>
      <c r="B140" s="24"/>
      <c r="C140" s="24"/>
      <c r="D140" s="24"/>
      <c r="E140" s="24"/>
      <c r="F140" s="24"/>
      <c r="G140" s="24"/>
      <c r="H140" s="24"/>
      <c r="I140" s="24"/>
    </row>
    <row r="141" spans="1:9" ht="15.75">
      <c r="A141" s="21">
        <v>1</v>
      </c>
      <c r="B141" s="4" t="s">
        <v>105</v>
      </c>
      <c r="C141" s="19">
        <v>27</v>
      </c>
      <c r="D141" s="19">
        <v>11</v>
      </c>
      <c r="E141" s="19">
        <v>3</v>
      </c>
      <c r="F141" s="19">
        <v>1</v>
      </c>
      <c r="G141" s="19">
        <v>1</v>
      </c>
      <c r="H141" s="20">
        <f t="shared" ref="H141:H164" si="12">(D141+(E141*1.5)+(G141*2))</f>
        <v>17.5</v>
      </c>
      <c r="I141" s="20">
        <f t="shared" ref="I141:I164" si="13">H141/C141*100</f>
        <v>64.81481481481481</v>
      </c>
    </row>
    <row r="142" spans="1:9" s="9" customFormat="1" ht="15.75">
      <c r="A142" s="21">
        <v>2</v>
      </c>
      <c r="B142" s="4" t="s">
        <v>103</v>
      </c>
      <c r="C142" s="19">
        <v>16</v>
      </c>
      <c r="D142" s="19">
        <v>6</v>
      </c>
      <c r="E142" s="19">
        <v>2</v>
      </c>
      <c r="F142" s="19">
        <v>2</v>
      </c>
      <c r="G142" s="19">
        <v>0</v>
      </c>
      <c r="H142" s="20">
        <f t="shared" si="12"/>
        <v>9</v>
      </c>
      <c r="I142" s="20">
        <f t="shared" si="13"/>
        <v>56.25</v>
      </c>
    </row>
    <row r="143" spans="1:9" s="9" customFormat="1" ht="31.5">
      <c r="A143" s="21">
        <v>3</v>
      </c>
      <c r="B143" s="4" t="s">
        <v>98</v>
      </c>
      <c r="C143" s="19">
        <v>59</v>
      </c>
      <c r="D143" s="19"/>
      <c r="E143" s="19">
        <v>16</v>
      </c>
      <c r="F143" s="19">
        <v>3</v>
      </c>
      <c r="G143" s="19">
        <v>2</v>
      </c>
      <c r="H143" s="20">
        <f t="shared" si="12"/>
        <v>28</v>
      </c>
      <c r="I143" s="20">
        <f t="shared" si="13"/>
        <v>47.457627118644069</v>
      </c>
    </row>
    <row r="144" spans="1:9" s="9" customFormat="1" ht="15.75">
      <c r="A144" s="21">
        <v>4</v>
      </c>
      <c r="B144" s="4" t="s">
        <v>114</v>
      </c>
      <c r="C144" s="19">
        <v>25</v>
      </c>
      <c r="D144" s="19">
        <v>3</v>
      </c>
      <c r="E144" s="19">
        <v>3</v>
      </c>
      <c r="F144" s="19">
        <v>1</v>
      </c>
      <c r="G144" s="19">
        <v>1</v>
      </c>
      <c r="H144" s="20">
        <f t="shared" si="12"/>
        <v>9.5</v>
      </c>
      <c r="I144" s="20">
        <f t="shared" si="13"/>
        <v>38</v>
      </c>
    </row>
    <row r="145" spans="1:9" s="9" customFormat="1" ht="15.75">
      <c r="A145" s="21">
        <v>5</v>
      </c>
      <c r="B145" s="4" t="s">
        <v>96</v>
      </c>
      <c r="C145" s="19">
        <v>109</v>
      </c>
      <c r="D145" s="19">
        <v>24</v>
      </c>
      <c r="E145" s="19">
        <v>7</v>
      </c>
      <c r="F145" s="19">
        <v>1</v>
      </c>
      <c r="G145" s="19">
        <v>0</v>
      </c>
      <c r="H145" s="20">
        <f t="shared" si="12"/>
        <v>34.5</v>
      </c>
      <c r="I145" s="20">
        <f t="shared" si="13"/>
        <v>31.651376146788991</v>
      </c>
    </row>
    <row r="146" spans="1:9" s="9" customFormat="1" ht="15.75">
      <c r="A146" s="21">
        <v>6</v>
      </c>
      <c r="B146" s="4" t="s">
        <v>107</v>
      </c>
      <c r="C146" s="19">
        <v>28</v>
      </c>
      <c r="D146" s="19">
        <v>5</v>
      </c>
      <c r="E146" s="19">
        <v>2</v>
      </c>
      <c r="F146" s="19">
        <v>1</v>
      </c>
      <c r="G146" s="19">
        <v>0</v>
      </c>
      <c r="H146" s="20">
        <f t="shared" si="12"/>
        <v>8</v>
      </c>
      <c r="I146" s="20">
        <f t="shared" si="13"/>
        <v>28.571428571428569</v>
      </c>
    </row>
    <row r="147" spans="1:9" s="9" customFormat="1" ht="15.75">
      <c r="A147" s="21">
        <v>7</v>
      </c>
      <c r="B147" s="4" t="s">
        <v>95</v>
      </c>
      <c r="C147" s="19">
        <v>29</v>
      </c>
      <c r="D147" s="19">
        <v>5</v>
      </c>
      <c r="E147" s="19">
        <v>2</v>
      </c>
      <c r="F147" s="19">
        <v>1</v>
      </c>
      <c r="G147" s="19">
        <v>0</v>
      </c>
      <c r="H147" s="20">
        <f t="shared" si="12"/>
        <v>8</v>
      </c>
      <c r="I147" s="20">
        <f t="shared" si="13"/>
        <v>27.586206896551722</v>
      </c>
    </row>
    <row r="148" spans="1:9" s="9" customFormat="1" ht="15.75">
      <c r="A148" s="21">
        <v>8</v>
      </c>
      <c r="B148" s="4" t="s">
        <v>102</v>
      </c>
      <c r="C148" s="19">
        <v>53</v>
      </c>
      <c r="D148" s="19">
        <v>10</v>
      </c>
      <c r="E148" s="19">
        <v>2</v>
      </c>
      <c r="F148" s="19">
        <v>0</v>
      </c>
      <c r="G148" s="19">
        <v>0</v>
      </c>
      <c r="H148" s="20">
        <f t="shared" si="12"/>
        <v>13</v>
      </c>
      <c r="I148" s="20">
        <f t="shared" si="13"/>
        <v>24.528301886792452</v>
      </c>
    </row>
    <row r="149" spans="1:9" s="9" customFormat="1" ht="15.75">
      <c r="A149" s="21">
        <v>9</v>
      </c>
      <c r="B149" s="4" t="s">
        <v>97</v>
      </c>
      <c r="C149" s="19">
        <v>52</v>
      </c>
      <c r="D149" s="19">
        <v>9</v>
      </c>
      <c r="E149" s="19">
        <v>2</v>
      </c>
      <c r="F149" s="19">
        <v>2</v>
      </c>
      <c r="G149" s="19"/>
      <c r="H149" s="20">
        <f t="shared" si="12"/>
        <v>12</v>
      </c>
      <c r="I149" s="20">
        <f t="shared" si="13"/>
        <v>23.076923076923077</v>
      </c>
    </row>
    <row r="150" spans="1:9" s="9" customFormat="1" ht="15.75">
      <c r="A150" s="21">
        <v>10</v>
      </c>
      <c r="B150" s="4" t="s">
        <v>115</v>
      </c>
      <c r="C150" s="19">
        <v>7</v>
      </c>
      <c r="D150" s="19">
        <v>1</v>
      </c>
      <c r="E150" s="19">
        <v>0</v>
      </c>
      <c r="F150" s="19">
        <v>0</v>
      </c>
      <c r="G150" s="19">
        <v>0</v>
      </c>
      <c r="H150" s="20">
        <f t="shared" si="12"/>
        <v>1</v>
      </c>
      <c r="I150" s="20">
        <f t="shared" si="13"/>
        <v>14.285714285714285</v>
      </c>
    </row>
    <row r="151" spans="1:9" s="9" customFormat="1" ht="15.75">
      <c r="A151" s="21">
        <v>11</v>
      </c>
      <c r="B151" s="4" t="s">
        <v>113</v>
      </c>
      <c r="C151" s="19">
        <v>8</v>
      </c>
      <c r="D151" s="19">
        <v>1</v>
      </c>
      <c r="E151" s="19">
        <v>0</v>
      </c>
      <c r="F151" s="19">
        <v>0</v>
      </c>
      <c r="G151" s="19">
        <v>0</v>
      </c>
      <c r="H151" s="20">
        <f t="shared" si="12"/>
        <v>1</v>
      </c>
      <c r="I151" s="20">
        <f t="shared" si="13"/>
        <v>12.5</v>
      </c>
    </row>
    <row r="152" spans="1:9" s="9" customFormat="1" ht="15.75">
      <c r="A152" s="21">
        <v>12</v>
      </c>
      <c r="B152" s="4" t="s">
        <v>101</v>
      </c>
      <c r="C152" s="19">
        <v>58</v>
      </c>
      <c r="D152" s="19">
        <v>5</v>
      </c>
      <c r="E152" s="19">
        <v>1</v>
      </c>
      <c r="F152" s="19">
        <v>1</v>
      </c>
      <c r="G152" s="19">
        <v>0</v>
      </c>
      <c r="H152" s="20">
        <f t="shared" si="12"/>
        <v>6.5</v>
      </c>
      <c r="I152" s="20">
        <f t="shared" si="13"/>
        <v>11.206896551724139</v>
      </c>
    </row>
    <row r="153" spans="1:9" s="10" customFormat="1" ht="15.75">
      <c r="A153" s="21">
        <v>13</v>
      </c>
      <c r="B153" s="4" t="s">
        <v>109</v>
      </c>
      <c r="C153" s="19">
        <v>22</v>
      </c>
      <c r="D153" s="19">
        <v>2</v>
      </c>
      <c r="E153" s="19">
        <v>0</v>
      </c>
      <c r="F153" s="19">
        <v>0</v>
      </c>
      <c r="G153" s="19">
        <v>0</v>
      </c>
      <c r="H153" s="20">
        <f t="shared" si="12"/>
        <v>2</v>
      </c>
      <c r="I153" s="20">
        <f t="shared" si="13"/>
        <v>9.0909090909090917</v>
      </c>
    </row>
    <row r="154" spans="1:9" s="10" customFormat="1" ht="15.75">
      <c r="A154" s="21">
        <v>14</v>
      </c>
      <c r="B154" s="4" t="s">
        <v>110</v>
      </c>
      <c r="C154" s="19">
        <v>65</v>
      </c>
      <c r="D154" s="19">
        <v>2</v>
      </c>
      <c r="E154" s="19">
        <v>1</v>
      </c>
      <c r="F154" s="19">
        <v>1</v>
      </c>
      <c r="G154" s="19">
        <v>0</v>
      </c>
      <c r="H154" s="20">
        <f t="shared" si="12"/>
        <v>3.5</v>
      </c>
      <c r="I154" s="20">
        <f t="shared" si="13"/>
        <v>5.384615384615385</v>
      </c>
    </row>
    <row r="155" spans="1:9" s="10" customFormat="1" ht="15.75">
      <c r="A155" s="21">
        <v>15</v>
      </c>
      <c r="B155" s="4" t="s">
        <v>92</v>
      </c>
      <c r="C155" s="19">
        <v>112</v>
      </c>
      <c r="D155" s="19">
        <v>0</v>
      </c>
      <c r="E155" s="19">
        <v>0</v>
      </c>
      <c r="F155" s="19">
        <v>0</v>
      </c>
      <c r="G155" s="19">
        <v>0</v>
      </c>
      <c r="H155" s="20">
        <f t="shared" si="12"/>
        <v>0</v>
      </c>
      <c r="I155" s="20">
        <f t="shared" si="13"/>
        <v>0</v>
      </c>
    </row>
    <row r="156" spans="1:9" s="10" customFormat="1" ht="17.25" customHeight="1">
      <c r="A156" s="21">
        <v>16</v>
      </c>
      <c r="B156" s="4" t="s">
        <v>93</v>
      </c>
      <c r="C156" s="19">
        <v>40</v>
      </c>
      <c r="D156" s="19">
        <v>0</v>
      </c>
      <c r="E156" s="19">
        <v>0</v>
      </c>
      <c r="F156" s="19">
        <v>0</v>
      </c>
      <c r="G156" s="19">
        <v>0</v>
      </c>
      <c r="H156" s="20">
        <f t="shared" si="12"/>
        <v>0</v>
      </c>
      <c r="I156" s="20">
        <f t="shared" si="13"/>
        <v>0</v>
      </c>
    </row>
    <row r="157" spans="1:9" s="10" customFormat="1" ht="15.75">
      <c r="A157" s="21">
        <v>17</v>
      </c>
      <c r="B157" s="4" t="s">
        <v>94</v>
      </c>
      <c r="C157" s="19">
        <v>5</v>
      </c>
      <c r="D157" s="19">
        <v>0</v>
      </c>
      <c r="E157" s="19">
        <v>0</v>
      </c>
      <c r="F157" s="19">
        <v>0</v>
      </c>
      <c r="G157" s="19">
        <v>0</v>
      </c>
      <c r="H157" s="20">
        <f t="shared" si="12"/>
        <v>0</v>
      </c>
      <c r="I157" s="20">
        <f t="shared" si="13"/>
        <v>0</v>
      </c>
    </row>
    <row r="158" spans="1:9" s="9" customFormat="1" ht="15.75">
      <c r="A158" s="21">
        <v>18</v>
      </c>
      <c r="B158" s="4" t="s">
        <v>99</v>
      </c>
      <c r="C158" s="19">
        <v>4</v>
      </c>
      <c r="D158" s="19">
        <v>0</v>
      </c>
      <c r="E158" s="19">
        <v>0</v>
      </c>
      <c r="F158" s="19">
        <v>0</v>
      </c>
      <c r="G158" s="19">
        <v>0</v>
      </c>
      <c r="H158" s="20">
        <f t="shared" si="12"/>
        <v>0</v>
      </c>
      <c r="I158" s="20">
        <f t="shared" si="13"/>
        <v>0</v>
      </c>
    </row>
    <row r="159" spans="1:9" s="11" customFormat="1" ht="15.75">
      <c r="A159" s="21">
        <v>19</v>
      </c>
      <c r="B159" s="4" t="s">
        <v>100</v>
      </c>
      <c r="C159" s="19">
        <v>26</v>
      </c>
      <c r="D159" s="19">
        <v>0</v>
      </c>
      <c r="E159" s="19">
        <v>0</v>
      </c>
      <c r="F159" s="19">
        <v>0</v>
      </c>
      <c r="G159" s="19">
        <v>0</v>
      </c>
      <c r="H159" s="20">
        <f t="shared" si="12"/>
        <v>0</v>
      </c>
      <c r="I159" s="20">
        <f t="shared" si="13"/>
        <v>0</v>
      </c>
    </row>
    <row r="160" spans="1:9" s="11" customFormat="1" ht="15.75">
      <c r="A160" s="21">
        <v>20</v>
      </c>
      <c r="B160" s="4" t="s">
        <v>104</v>
      </c>
      <c r="C160" s="19">
        <v>1</v>
      </c>
      <c r="D160" s="19">
        <v>0</v>
      </c>
      <c r="E160" s="19">
        <v>0</v>
      </c>
      <c r="F160" s="19">
        <v>0</v>
      </c>
      <c r="G160" s="19">
        <v>0</v>
      </c>
      <c r="H160" s="20">
        <f t="shared" si="12"/>
        <v>0</v>
      </c>
      <c r="I160" s="20">
        <f t="shared" si="13"/>
        <v>0</v>
      </c>
    </row>
    <row r="161" spans="1:9" s="11" customFormat="1" ht="15.75">
      <c r="A161" s="21">
        <v>21</v>
      </c>
      <c r="B161" s="4" t="s">
        <v>106</v>
      </c>
      <c r="C161" s="19">
        <v>8</v>
      </c>
      <c r="D161" s="19">
        <v>0</v>
      </c>
      <c r="E161" s="19">
        <v>0</v>
      </c>
      <c r="F161" s="19">
        <v>0</v>
      </c>
      <c r="G161" s="19">
        <v>0</v>
      </c>
      <c r="H161" s="20">
        <f t="shared" si="12"/>
        <v>0</v>
      </c>
      <c r="I161" s="20">
        <f t="shared" si="13"/>
        <v>0</v>
      </c>
    </row>
    <row r="162" spans="1:9" s="11" customFormat="1" ht="15.75">
      <c r="A162" s="21">
        <v>22</v>
      </c>
      <c r="B162" s="4" t="s">
        <v>108</v>
      </c>
      <c r="C162" s="19">
        <v>4</v>
      </c>
      <c r="D162" s="19">
        <v>0</v>
      </c>
      <c r="E162" s="19">
        <v>0</v>
      </c>
      <c r="F162" s="19">
        <v>0</v>
      </c>
      <c r="G162" s="19">
        <v>0</v>
      </c>
      <c r="H162" s="20">
        <f t="shared" si="12"/>
        <v>0</v>
      </c>
      <c r="I162" s="20">
        <f t="shared" si="13"/>
        <v>0</v>
      </c>
    </row>
    <row r="163" spans="1:9" s="11" customFormat="1" ht="15.75">
      <c r="A163" s="21">
        <v>23</v>
      </c>
      <c r="B163" s="4" t="s">
        <v>111</v>
      </c>
      <c r="C163" s="19">
        <v>12</v>
      </c>
      <c r="D163" s="19">
        <v>0</v>
      </c>
      <c r="E163" s="19">
        <v>0</v>
      </c>
      <c r="F163" s="19">
        <v>0</v>
      </c>
      <c r="G163" s="19">
        <v>0</v>
      </c>
      <c r="H163" s="20">
        <f t="shared" si="12"/>
        <v>0</v>
      </c>
      <c r="I163" s="20">
        <f t="shared" si="13"/>
        <v>0</v>
      </c>
    </row>
    <row r="164" spans="1:9" s="11" customFormat="1" ht="15.75">
      <c r="A164" s="21">
        <v>24</v>
      </c>
      <c r="B164" s="4" t="s">
        <v>112</v>
      </c>
      <c r="C164" s="19">
        <v>9</v>
      </c>
      <c r="D164" s="19">
        <v>0</v>
      </c>
      <c r="E164" s="19">
        <v>0</v>
      </c>
      <c r="F164" s="19">
        <v>0</v>
      </c>
      <c r="G164" s="19">
        <v>0</v>
      </c>
      <c r="H164" s="20">
        <f t="shared" si="12"/>
        <v>0</v>
      </c>
      <c r="I164" s="20">
        <f t="shared" si="13"/>
        <v>0</v>
      </c>
    </row>
    <row r="165" spans="1:9" ht="15.75">
      <c r="A165" s="23" t="s">
        <v>7</v>
      </c>
      <c r="B165" s="24"/>
      <c r="C165" s="24"/>
      <c r="D165" s="24"/>
      <c r="E165" s="24"/>
      <c r="F165" s="24"/>
      <c r="G165" s="24"/>
      <c r="H165" s="24"/>
      <c r="I165" s="24"/>
    </row>
    <row r="166" spans="1:9" ht="31.5">
      <c r="A166" s="21">
        <v>1</v>
      </c>
      <c r="B166" s="4" t="s">
        <v>161</v>
      </c>
      <c r="C166" s="19">
        <v>43</v>
      </c>
      <c r="D166" s="19">
        <v>17</v>
      </c>
      <c r="E166" s="19">
        <v>9</v>
      </c>
      <c r="F166" s="19">
        <v>1</v>
      </c>
      <c r="G166" s="19">
        <v>3</v>
      </c>
      <c r="H166" s="20">
        <f t="shared" ref="H166:H173" si="14">(D166+(E166*1.5)+(G166*2))</f>
        <v>36.5</v>
      </c>
      <c r="I166" s="20">
        <f t="shared" ref="I166:I173" si="15">H166/C166*100</f>
        <v>84.883720930232556</v>
      </c>
    </row>
    <row r="167" spans="1:9" ht="15.75">
      <c r="A167" s="21">
        <v>2</v>
      </c>
      <c r="B167" s="4" t="s">
        <v>160</v>
      </c>
      <c r="C167" s="19">
        <v>12</v>
      </c>
      <c r="D167" s="19">
        <v>2</v>
      </c>
      <c r="E167" s="19">
        <v>2</v>
      </c>
      <c r="F167" s="19">
        <v>0</v>
      </c>
      <c r="G167" s="19">
        <v>0</v>
      </c>
      <c r="H167" s="20">
        <f t="shared" si="14"/>
        <v>5</v>
      </c>
      <c r="I167" s="20">
        <f t="shared" si="15"/>
        <v>41.666666666666671</v>
      </c>
    </row>
    <row r="168" spans="1:9" ht="31.5">
      <c r="A168" s="21">
        <v>3</v>
      </c>
      <c r="B168" s="4" t="s">
        <v>164</v>
      </c>
      <c r="C168" s="19">
        <v>52</v>
      </c>
      <c r="D168" s="19">
        <v>2</v>
      </c>
      <c r="E168" s="19">
        <v>2</v>
      </c>
      <c r="F168" s="19">
        <v>0</v>
      </c>
      <c r="G168" s="19">
        <v>0</v>
      </c>
      <c r="H168" s="20">
        <f t="shared" si="14"/>
        <v>5</v>
      </c>
      <c r="I168" s="20">
        <f t="shared" si="15"/>
        <v>9.6153846153846168</v>
      </c>
    </row>
    <row r="169" spans="1:9" ht="15.75">
      <c r="A169" s="21">
        <v>4</v>
      </c>
      <c r="B169" s="4" t="s">
        <v>146</v>
      </c>
      <c r="C169" s="19">
        <v>117</v>
      </c>
      <c r="D169" s="19">
        <v>3</v>
      </c>
      <c r="E169" s="19">
        <v>3</v>
      </c>
      <c r="F169" s="19">
        <v>0</v>
      </c>
      <c r="G169" s="19">
        <v>0</v>
      </c>
      <c r="H169" s="20">
        <f t="shared" si="14"/>
        <v>7.5</v>
      </c>
      <c r="I169" s="20">
        <f t="shared" si="15"/>
        <v>6.4102564102564097</v>
      </c>
    </row>
    <row r="170" spans="1:9" ht="15.75">
      <c r="A170" s="21">
        <v>5</v>
      </c>
      <c r="B170" s="4" t="s">
        <v>163</v>
      </c>
      <c r="C170" s="19">
        <v>73</v>
      </c>
      <c r="D170" s="19">
        <v>2</v>
      </c>
      <c r="E170" s="19">
        <v>0</v>
      </c>
      <c r="F170" s="19">
        <v>0</v>
      </c>
      <c r="G170" s="19">
        <v>0</v>
      </c>
      <c r="H170" s="20">
        <f t="shared" si="14"/>
        <v>2</v>
      </c>
      <c r="I170" s="20">
        <f t="shared" si="15"/>
        <v>2.7397260273972601</v>
      </c>
    </row>
    <row r="171" spans="1:9" ht="15.75">
      <c r="A171" s="21">
        <v>6</v>
      </c>
      <c r="B171" s="4" t="s">
        <v>145</v>
      </c>
      <c r="C171" s="19">
        <v>25</v>
      </c>
      <c r="D171" s="19">
        <v>0</v>
      </c>
      <c r="E171" s="19">
        <v>0</v>
      </c>
      <c r="F171" s="19">
        <v>0</v>
      </c>
      <c r="G171" s="19">
        <v>0</v>
      </c>
      <c r="H171" s="20">
        <f t="shared" si="14"/>
        <v>0</v>
      </c>
      <c r="I171" s="20">
        <f t="shared" si="15"/>
        <v>0</v>
      </c>
    </row>
    <row r="172" spans="1:9" ht="15.75">
      <c r="A172" s="21">
        <v>7</v>
      </c>
      <c r="B172" s="4" t="s">
        <v>88</v>
      </c>
      <c r="C172" s="19">
        <v>214</v>
      </c>
      <c r="D172" s="19">
        <v>0</v>
      </c>
      <c r="E172" s="19">
        <v>0</v>
      </c>
      <c r="F172" s="19">
        <v>0</v>
      </c>
      <c r="G172" s="19">
        <v>0</v>
      </c>
      <c r="H172" s="20">
        <f t="shared" si="14"/>
        <v>0</v>
      </c>
      <c r="I172" s="20">
        <f t="shared" si="15"/>
        <v>0</v>
      </c>
    </row>
    <row r="173" spans="1:9" ht="31.5">
      <c r="A173" s="21">
        <v>8</v>
      </c>
      <c r="B173" s="4" t="s">
        <v>173</v>
      </c>
      <c r="C173" s="19">
        <v>8</v>
      </c>
      <c r="D173" s="19">
        <v>0</v>
      </c>
      <c r="E173" s="19">
        <v>0</v>
      </c>
      <c r="F173" s="19">
        <v>0</v>
      </c>
      <c r="G173" s="19">
        <v>0</v>
      </c>
      <c r="H173" s="20">
        <f t="shared" si="14"/>
        <v>0</v>
      </c>
      <c r="I173" s="20">
        <f t="shared" si="15"/>
        <v>0</v>
      </c>
    </row>
  </sheetData>
  <mergeCells count="5">
    <mergeCell ref="A3:I3"/>
    <mergeCell ref="A165:I165"/>
    <mergeCell ref="A140:I140"/>
    <mergeCell ref="A104:I104"/>
    <mergeCell ref="A1:I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2017-05-29T12:19:32Z</dcterms:modified>
</cp:coreProperties>
</file>