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Лист1!$3:$4</definedName>
  </definedNames>
  <calcPr calcId="124519"/>
</workbook>
</file>

<file path=xl/calcChain.xml><?xml version="1.0" encoding="utf-8"?>
<calcChain xmlns="http://schemas.openxmlformats.org/spreadsheetml/2006/main">
  <c r="F30" i="1"/>
  <c r="E30"/>
  <c r="F16"/>
  <c r="E16"/>
  <c r="F22"/>
  <c r="E22"/>
</calcChain>
</file>

<file path=xl/sharedStrings.xml><?xml version="1.0" encoding="utf-8"?>
<sst xmlns="http://schemas.openxmlformats.org/spreadsheetml/2006/main" count="91" uniqueCount="58">
  <si>
    <t xml:space="preserve">Наименование  программы, объекта  </t>
  </si>
  <si>
    <t xml:space="preserve">Источники финансирования </t>
  </si>
  <si>
    <t xml:space="preserve">Полная стоимость строительства </t>
  </si>
  <si>
    <t xml:space="preserve">(млн. руб.) </t>
  </si>
  <si>
    <t xml:space="preserve">Сроки строительства </t>
  </si>
  <si>
    <t>Местный бюджет</t>
  </si>
  <si>
    <t>№ п/п</t>
  </si>
  <si>
    <t>Полученный результат</t>
  </si>
  <si>
    <t xml:space="preserve">План </t>
  </si>
  <si>
    <t>Факт</t>
  </si>
  <si>
    <t xml:space="preserve">Перечень объектов, реализованных по  Плану создания инженерной и транспортной инфраструктуры в городе Рубцовске за 2017 год </t>
  </si>
  <si>
    <t>2017 год</t>
  </si>
  <si>
    <t>Адресная инвестиционная программа муниципального образования город Рубцовск на 2017 год</t>
  </si>
  <si>
    <t xml:space="preserve">Строительство канализационной насосной станции производительностью 1200 куб.м. в час в г.Рубцовске (проектные работы)
</t>
  </si>
  <si>
    <t xml:space="preserve">2017 год
</t>
  </si>
  <si>
    <t xml:space="preserve">Технологическое присоединение  отопительной котельной на твердом топливе по улице Кондратюка, 5 в городе Рубцовске Алтайского края 
</t>
  </si>
  <si>
    <t xml:space="preserve">Технологическое присоединение для проектирования строительства многофункциональной ледовой арены по адресу: Алтайский край, г.Рубцовск, ул. Светлова, 29
</t>
  </si>
  <si>
    <t>работы выполнены в полном объеме</t>
  </si>
  <si>
    <t xml:space="preserve">Дополнительно к Плану создания инженерной и транспортной инфраструктуры в городе Рубцовске за 2017 год </t>
  </si>
  <si>
    <t xml:space="preserve">Реализация инвестиционной программы 
АО "Рубцовский теплоэнергетический комплекс" на 2017 - 2021 годы, в том числе
</t>
  </si>
  <si>
    <t xml:space="preserve">реконструкция 151 участка существующих тепловых сетей 
</t>
  </si>
  <si>
    <t xml:space="preserve">реконструкция 39 участков существующих тепловых сетей в рамках мероприятий по повышению их надежности и энергетической эффективности 
</t>
  </si>
  <si>
    <t xml:space="preserve">реконструкция и модернизация 10 малых котельных
</t>
  </si>
  <si>
    <t xml:space="preserve">Внебюджет-ные средства
</t>
  </si>
  <si>
    <t>2017 - 2021 годы</t>
  </si>
  <si>
    <t>2018 - 2021 годы</t>
  </si>
  <si>
    <t>2018 - 2020 годы</t>
  </si>
  <si>
    <t>2017 - 2018 годы</t>
  </si>
  <si>
    <t>программа выполняется</t>
  </si>
  <si>
    <t>2016 - 2017 годы</t>
  </si>
  <si>
    <t xml:space="preserve">выполнены и оплачены проектные работы в сумме 2,356 млн.руб. </t>
  </si>
  <si>
    <t>Инвестиционноая программа  в сфере теплоснабжения  АО "Барнаульская тепломагистральная компания" (по городу Рубцовску)</t>
  </si>
  <si>
    <t>в 2017 году проведен конкурс на  технологичес-кое присоединение котельной</t>
  </si>
  <si>
    <t>Краевой бюджет</t>
  </si>
  <si>
    <t>Местный бюджет из резервного фонда</t>
  </si>
  <si>
    <t>Всего</t>
  </si>
  <si>
    <t>Капитальный ремонт канализационных коллекторов, в том числе по адресам:</t>
  </si>
  <si>
    <t xml:space="preserve"> ул. Калинина 16, ул. Калинина, 18  до КНС-5; по  пр. Ленина;  с северной стороны МКД № 18 по ул. Калинина и фекального коллектора по пр. Ленина   </t>
  </si>
  <si>
    <t xml:space="preserve"> ул.Алтайская, 76, пр.Ленина, 251, ул.Комсомольская (от ул.Дзержинского до КНС-1);  от КНС-10 по пр.Рубцовскому до пересечения с пр.Ленина);</t>
  </si>
  <si>
    <t xml:space="preserve">замена участков коллекторов 2591,05 п.м. </t>
  </si>
  <si>
    <t xml:space="preserve">замена участков коллекторов 1992,25 п.м. </t>
  </si>
  <si>
    <t xml:space="preserve">замена участков коллекторов 598,8 п.м. </t>
  </si>
  <si>
    <t xml:space="preserve"> 2017 год
</t>
  </si>
  <si>
    <t>в июле 2017 завершено строительство тепловых сетей и сетей горячего водоснабжения с целью резервирования источников тепло-снабжения города Рубцовска</t>
  </si>
  <si>
    <t>Замена насосного агрегата на NSCF 300-400/2500W 45VDC4 с установкой ЧРП на гидроузле 2-й подъём</t>
  </si>
  <si>
    <t xml:space="preserve">Замена насосоного агрегата КНС-4 СД 80/18 с установкой ЧРП </t>
  </si>
  <si>
    <t>Капитальный ремонт сетей водопровода (перекладка по ул. Калинина 2-7, пер. Алейский 3, ул. Отрадная, ул. Октябрьская 149)</t>
  </si>
  <si>
    <t>Капитальный ремонт сетей канализации</t>
  </si>
  <si>
    <t>Капитальный ремонт кровель КНС-10, 16, ГНС, АБК с котельной, фильтровальной станции</t>
  </si>
  <si>
    <t>Капитальный ремонт теплотрассы на 2 подъёме</t>
  </si>
  <si>
    <t>Замена дренажной системы и перегрузка скорого фильтра КВОС</t>
  </si>
  <si>
    <t>Реализация мероприятий МУП "Рубцовский водоканал" - всего,                 в том числе</t>
  </si>
  <si>
    <t xml:space="preserve">Всего по  Плану создания инженерной и транспортной инфраструктуры в городе Рубцовске за 2017 год </t>
  </si>
  <si>
    <t xml:space="preserve">Дополнительно к  Плану создания инженерной и транспортной инфраструктуры в городе Рубцовске за 2017 год </t>
  </si>
  <si>
    <t>экономия электроэнергии</t>
  </si>
  <si>
    <t>уменьшение количества аварий</t>
  </si>
  <si>
    <t>сохранение нормальной эксплуатации здания</t>
  </si>
  <si>
    <t>улучшение качества питьевой воды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</si>
</sst>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5">
    <font>
      <sz val="11"/>
      <color theme="1"/>
      <name val="Calibri"/>
      <family val="2"/>
      <charset val="204"/>
      <scheme val="minor"/>
    </font>
    <font>
      <sz val="12"/>
      <color rgb="FF2D2901"/>
      <name val="Times New Roman"/>
      <family val="1"/>
      <charset val="204"/>
    </font>
    <font>
      <sz val="13"/>
      <color rgb="FF2D290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indexed="5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top" wrapText="1" readingOrder="1"/>
    </xf>
    <xf numFmtId="0" fontId="2" fillId="0" borderId="3" xfId="0" applyFont="1" applyFill="1" applyBorder="1" applyAlignment="1">
      <alignment horizontal="center" wrapText="1" readingOrder="1"/>
    </xf>
    <xf numFmtId="0" fontId="2" fillId="0" borderId="1" xfId="0" applyFont="1" applyFill="1" applyBorder="1" applyAlignment="1">
      <alignment horizontal="center" vertical="top" wrapText="1" readingOrder="1"/>
    </xf>
    <xf numFmtId="0" fontId="2" fillId="0" borderId="3" xfId="0" applyFont="1" applyFill="1" applyBorder="1" applyAlignment="1">
      <alignment vertical="center" wrapText="1" readingOrder="1"/>
    </xf>
    <xf numFmtId="0" fontId="1" fillId="0" borderId="1" xfId="0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horizontal="center" vertical="top" wrapText="1" readingOrder="1"/>
    </xf>
    <xf numFmtId="0" fontId="2" fillId="0" borderId="5" xfId="0" applyFont="1" applyFill="1" applyBorder="1" applyAlignment="1">
      <alignment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left" vertical="top" wrapText="1" readingOrder="1"/>
    </xf>
    <xf numFmtId="0" fontId="2" fillId="0" borderId="4" xfId="0" applyFont="1" applyFill="1" applyBorder="1" applyAlignment="1">
      <alignment horizontal="left" vertical="top" wrapText="1" readingOrder="1"/>
    </xf>
    <xf numFmtId="0" fontId="2" fillId="0" borderId="6" xfId="0" applyFont="1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left" vertical="top" wrapText="1" readingOrder="1"/>
    </xf>
    <xf numFmtId="0" fontId="2" fillId="0" borderId="1" xfId="0" applyFont="1" applyFill="1" applyBorder="1" applyAlignment="1">
      <alignment horizontal="center" vertical="top" wrapText="1" readingOrder="1"/>
    </xf>
    <xf numFmtId="164" fontId="2" fillId="0" borderId="1" xfId="0" applyNumberFormat="1" applyFont="1" applyFill="1" applyBorder="1" applyAlignment="1">
      <alignment horizontal="center" vertical="center" wrapText="1" readingOrder="1"/>
    </xf>
    <xf numFmtId="165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12" xfId="0" applyFont="1" applyFill="1" applyBorder="1" applyAlignment="1">
      <alignment horizontal="left" vertical="top" wrapText="1" readingOrder="1"/>
    </xf>
    <xf numFmtId="0" fontId="2" fillId="0" borderId="3" xfId="0" applyFont="1" applyFill="1" applyBorder="1" applyAlignment="1">
      <alignment horizontal="left" vertical="top" wrapText="1" readingOrder="1"/>
    </xf>
    <xf numFmtId="0" fontId="2" fillId="0" borderId="2" xfId="0" applyFont="1" applyFill="1" applyBorder="1" applyAlignment="1">
      <alignment horizontal="left" vertical="top" wrapText="1" readingOrder="1"/>
    </xf>
    <xf numFmtId="0" fontId="2" fillId="0" borderId="3" xfId="0" applyFont="1" applyFill="1" applyBorder="1" applyAlignment="1">
      <alignment vertical="top" wrapText="1" readingOrder="1"/>
    </xf>
    <xf numFmtId="0" fontId="2" fillId="0" borderId="13" xfId="0" applyFont="1" applyFill="1" applyBorder="1" applyAlignment="1">
      <alignment horizontal="center" vertical="top" wrapText="1" readingOrder="1"/>
    </xf>
    <xf numFmtId="0" fontId="2" fillId="0" borderId="10" xfId="0" applyFont="1" applyFill="1" applyBorder="1" applyAlignment="1">
      <alignment horizontal="center" vertical="top" wrapText="1" readingOrder="1"/>
    </xf>
    <xf numFmtId="0" fontId="0" fillId="0" borderId="3" xfId="0" applyBorder="1"/>
    <xf numFmtId="0" fontId="2" fillId="0" borderId="4" xfId="0" applyFont="1" applyFill="1" applyBorder="1" applyAlignment="1">
      <alignment vertical="center" wrapText="1" readingOrder="1"/>
    </xf>
    <xf numFmtId="0" fontId="2" fillId="0" borderId="9" xfId="0" applyFont="1" applyFill="1" applyBorder="1" applyAlignment="1">
      <alignment vertical="center" wrapText="1" readingOrder="1"/>
    </xf>
    <xf numFmtId="0" fontId="2" fillId="0" borderId="11" xfId="0" applyFont="1" applyFill="1" applyBorder="1" applyAlignment="1">
      <alignment horizontal="center" vertical="top" wrapText="1" readingOrder="1"/>
    </xf>
    <xf numFmtId="0" fontId="2" fillId="0" borderId="14" xfId="0" applyFont="1" applyFill="1" applyBorder="1" applyAlignment="1">
      <alignment vertical="top" wrapText="1" readingOrder="1"/>
    </xf>
    <xf numFmtId="0" fontId="3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2" fontId="2" fillId="0" borderId="1" xfId="0" applyNumberFormat="1" applyFont="1" applyFill="1" applyBorder="1" applyAlignment="1">
      <alignment horizontal="center" vertical="top" wrapText="1" readingOrder="1"/>
    </xf>
    <xf numFmtId="0" fontId="4" fillId="0" borderId="1" xfId="0" applyFont="1" applyFill="1" applyBorder="1" applyAlignment="1">
      <alignment horizontal="left" vertical="center" wrapText="1" readingOrder="1"/>
    </xf>
    <xf numFmtId="0" fontId="4" fillId="0" borderId="1" xfId="0" applyFont="1" applyFill="1" applyBorder="1" applyAlignment="1">
      <alignment horizontal="left" vertical="top" wrapText="1" readingOrder="1"/>
    </xf>
    <xf numFmtId="165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4" xfId="0" applyFont="1" applyFill="1" applyBorder="1" applyAlignment="1">
      <alignment horizontal="left" vertical="top" wrapText="1" readingOrder="1"/>
    </xf>
    <xf numFmtId="0" fontId="2" fillId="0" borderId="15" xfId="0" applyFont="1" applyFill="1" applyBorder="1" applyAlignment="1">
      <alignment horizontal="left" vertical="top" wrapText="1" readingOrder="1"/>
    </xf>
    <xf numFmtId="0" fontId="2" fillId="0" borderId="14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 readingOrder="1"/>
    </xf>
    <xf numFmtId="0" fontId="2" fillId="0" borderId="6" xfId="0" applyFont="1" applyFill="1" applyBorder="1" applyAlignment="1">
      <alignment horizontal="center" vertical="top" wrapText="1" readingOrder="1"/>
    </xf>
    <xf numFmtId="0" fontId="1" fillId="0" borderId="3" xfId="0" applyFont="1" applyFill="1" applyBorder="1" applyAlignment="1">
      <alignment horizontal="left" vertical="top" wrapText="1" readingOrder="1"/>
    </xf>
    <xf numFmtId="0" fontId="1" fillId="0" borderId="2" xfId="0" applyFont="1" applyFill="1" applyBorder="1" applyAlignment="1">
      <alignment horizontal="left" vertical="top" wrapText="1" readingOrder="1"/>
    </xf>
    <xf numFmtId="0" fontId="2" fillId="0" borderId="9" xfId="0" applyFont="1" applyFill="1" applyBorder="1" applyAlignment="1">
      <alignment horizontal="center" vertical="center" wrapText="1" readingOrder="1"/>
    </xf>
    <xf numFmtId="0" fontId="2" fillId="0" borderId="8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left" vertical="top" wrapText="1" readingOrder="1"/>
    </xf>
    <xf numFmtId="0" fontId="2" fillId="0" borderId="3" xfId="0" applyFont="1" applyFill="1" applyBorder="1" applyAlignment="1">
      <alignment horizontal="center" vertical="top" wrapText="1" readingOrder="1"/>
    </xf>
    <xf numFmtId="0" fontId="2" fillId="0" borderId="2" xfId="0" applyFont="1" applyFill="1" applyBorder="1" applyAlignment="1">
      <alignment horizontal="center" vertical="top" wrapText="1" readingOrder="1"/>
    </xf>
    <xf numFmtId="0" fontId="2" fillId="0" borderId="13" xfId="0" applyFont="1" applyFill="1" applyBorder="1" applyAlignment="1">
      <alignment horizontal="center" vertical="top" wrapText="1" readingOrder="1"/>
    </xf>
    <xf numFmtId="0" fontId="2" fillId="0" borderId="1" xfId="0" applyFont="1" applyFill="1" applyBorder="1" applyAlignment="1">
      <alignment horizontal="center" vertical="top" wrapText="1" readingOrder="1"/>
    </xf>
    <xf numFmtId="0" fontId="1" fillId="0" borderId="5" xfId="0" applyFont="1" applyFill="1" applyBorder="1" applyAlignment="1">
      <alignment horizontal="left" vertical="top" wrapText="1" readingOrder="1"/>
    </xf>
    <xf numFmtId="0" fontId="1" fillId="0" borderId="7" xfId="0" applyFont="1" applyFill="1" applyBorder="1" applyAlignment="1">
      <alignment horizontal="left" vertical="top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workbookViewId="0">
      <selection activeCell="A25" sqref="A25:B25"/>
    </sheetView>
  </sheetViews>
  <sheetFormatPr defaultRowHeight="14.4"/>
  <cols>
    <col min="1" max="1" width="5.44140625" customWidth="1"/>
    <col min="2" max="2" width="41.77734375" customWidth="1"/>
    <col min="3" max="3" width="15.109375" customWidth="1"/>
    <col min="4" max="4" width="15.88671875" customWidth="1"/>
    <col min="5" max="5" width="11.6640625" customWidth="1"/>
    <col min="6" max="6" width="10.6640625" customWidth="1"/>
    <col min="7" max="7" width="11.88671875" customWidth="1"/>
    <col min="8" max="8" width="16.44140625" customWidth="1"/>
  </cols>
  <sheetData>
    <row r="1" spans="1:15" ht="34.200000000000003" customHeight="1">
      <c r="A1" s="43" t="s">
        <v>10</v>
      </c>
      <c r="B1" s="43"/>
      <c r="C1" s="43"/>
      <c r="D1" s="43"/>
      <c r="E1" s="43"/>
      <c r="F1" s="43"/>
      <c r="G1" s="43"/>
      <c r="H1" s="43"/>
    </row>
    <row r="2" spans="1:15" ht="29.4" customHeight="1">
      <c r="H2" s="1" t="s">
        <v>3</v>
      </c>
    </row>
    <row r="3" spans="1:15" ht="16.8">
      <c r="A3" s="42" t="s">
        <v>6</v>
      </c>
      <c r="B3" s="42" t="s">
        <v>0</v>
      </c>
      <c r="C3" s="42" t="s">
        <v>1</v>
      </c>
      <c r="D3" s="42" t="s">
        <v>2</v>
      </c>
      <c r="E3" s="42" t="s">
        <v>11</v>
      </c>
      <c r="F3" s="42"/>
      <c r="G3" s="42" t="s">
        <v>4</v>
      </c>
      <c r="H3" s="42" t="s">
        <v>7</v>
      </c>
    </row>
    <row r="4" spans="1:15" ht="62.4" customHeight="1">
      <c r="A4" s="42"/>
      <c r="B4" s="42"/>
      <c r="C4" s="42"/>
      <c r="D4" s="42"/>
      <c r="E4" s="9" t="s">
        <v>8</v>
      </c>
      <c r="F4" s="9" t="s">
        <v>9</v>
      </c>
      <c r="G4" s="42"/>
      <c r="H4" s="42"/>
      <c r="L4" s="7"/>
      <c r="M4" s="7"/>
      <c r="N4" s="7"/>
      <c r="O4" s="7"/>
    </row>
    <row r="5" spans="1:15" ht="52.2" customHeight="1">
      <c r="A5" s="44">
        <v>1</v>
      </c>
      <c r="B5" s="12" t="s">
        <v>12</v>
      </c>
      <c r="C5" s="3"/>
      <c r="D5" s="8"/>
      <c r="E5" s="5"/>
      <c r="F5" s="5"/>
      <c r="G5" s="5"/>
      <c r="H5" s="46" t="s">
        <v>30</v>
      </c>
    </row>
    <row r="6" spans="1:15" ht="81.599999999999994" customHeight="1">
      <c r="A6" s="45"/>
      <c r="B6" s="20" t="s">
        <v>13</v>
      </c>
      <c r="C6" s="24" t="s">
        <v>5</v>
      </c>
      <c r="D6" s="25">
        <v>3.29</v>
      </c>
      <c r="E6" s="24">
        <v>3.29</v>
      </c>
      <c r="F6" s="24">
        <v>2.3559999999999999</v>
      </c>
      <c r="G6" s="24" t="s">
        <v>14</v>
      </c>
      <c r="H6" s="47"/>
    </row>
    <row r="7" spans="1:15" ht="53.4" customHeight="1">
      <c r="A7" s="54">
        <v>2</v>
      </c>
      <c r="B7" s="12" t="s">
        <v>12</v>
      </c>
      <c r="C7" s="26"/>
      <c r="D7" s="27"/>
      <c r="E7" s="5"/>
      <c r="F7" s="28"/>
      <c r="G7" s="5"/>
      <c r="H7" s="55" t="s">
        <v>32</v>
      </c>
    </row>
    <row r="8" spans="1:15" ht="85.8" customHeight="1">
      <c r="A8" s="54"/>
      <c r="B8" s="11" t="s">
        <v>15</v>
      </c>
      <c r="C8" s="2" t="s">
        <v>5</v>
      </c>
      <c r="D8" s="13">
        <v>4.8150000000000004</v>
      </c>
      <c r="E8" s="2">
        <v>0.28000000000000003</v>
      </c>
      <c r="F8" s="29"/>
      <c r="G8" s="2" t="s">
        <v>42</v>
      </c>
      <c r="H8" s="56"/>
    </row>
    <row r="9" spans="1:15" ht="50.4" customHeight="1">
      <c r="A9" s="51">
        <v>3</v>
      </c>
      <c r="B9" s="21" t="s">
        <v>12</v>
      </c>
      <c r="C9" s="23"/>
      <c r="D9" s="5"/>
      <c r="E9" s="5"/>
      <c r="F9" s="5"/>
      <c r="G9" s="5"/>
      <c r="H9" s="46" t="s">
        <v>17</v>
      </c>
    </row>
    <row r="10" spans="1:15" ht="88.8" customHeight="1">
      <c r="A10" s="52"/>
      <c r="B10" s="22" t="s">
        <v>16</v>
      </c>
      <c r="C10" s="2" t="s">
        <v>5</v>
      </c>
      <c r="D10" s="13">
        <v>4.9000000000000002E-2</v>
      </c>
      <c r="E10" s="13">
        <v>4.9000000000000002E-2</v>
      </c>
      <c r="F10" s="13">
        <v>4.9000000000000002E-2</v>
      </c>
      <c r="G10" s="2" t="s">
        <v>42</v>
      </c>
      <c r="H10" s="47"/>
    </row>
    <row r="11" spans="1:15" ht="87" customHeight="1">
      <c r="A11" s="51">
        <v>4</v>
      </c>
      <c r="B11" s="22" t="s">
        <v>19</v>
      </c>
      <c r="C11" s="4" t="s">
        <v>23</v>
      </c>
      <c r="D11" s="10">
        <v>2050.971</v>
      </c>
      <c r="E11" s="10">
        <v>1031.3119999999999</v>
      </c>
      <c r="F11" s="18">
        <v>998</v>
      </c>
      <c r="G11" s="10" t="s">
        <v>24</v>
      </c>
      <c r="H11" s="6" t="s">
        <v>28</v>
      </c>
    </row>
    <row r="12" spans="1:15" ht="45" customHeight="1">
      <c r="A12" s="53"/>
      <c r="B12" s="16" t="s">
        <v>20</v>
      </c>
      <c r="C12" s="4" t="s">
        <v>23</v>
      </c>
      <c r="D12" s="10">
        <v>504.54500000000002</v>
      </c>
      <c r="E12" s="10">
        <v>0</v>
      </c>
      <c r="F12" s="10"/>
      <c r="G12" s="10" t="s">
        <v>25</v>
      </c>
      <c r="H12" s="6"/>
    </row>
    <row r="13" spans="1:15" ht="90" customHeight="1">
      <c r="A13" s="52"/>
      <c r="B13" s="16" t="s">
        <v>21</v>
      </c>
      <c r="C13" s="4" t="s">
        <v>23</v>
      </c>
      <c r="D13" s="10">
        <v>496.82900000000001</v>
      </c>
      <c r="E13" s="10">
        <v>496.82900000000001</v>
      </c>
      <c r="F13" s="10"/>
      <c r="G13" s="10" t="s">
        <v>11</v>
      </c>
      <c r="H13" s="6"/>
    </row>
    <row r="14" spans="1:15" ht="34.799999999999997" customHeight="1">
      <c r="A14" s="51"/>
      <c r="B14" s="16" t="s">
        <v>22</v>
      </c>
      <c r="C14" s="4" t="s">
        <v>23</v>
      </c>
      <c r="D14" s="10">
        <v>25.134</v>
      </c>
      <c r="E14" s="10">
        <v>0</v>
      </c>
      <c r="F14" s="10"/>
      <c r="G14" s="10" t="s">
        <v>26</v>
      </c>
      <c r="H14" s="6"/>
    </row>
    <row r="15" spans="1:15" ht="47.4" customHeight="1">
      <c r="A15" s="52"/>
      <c r="B15" s="16" t="s">
        <v>22</v>
      </c>
      <c r="C15" s="4" t="s">
        <v>23</v>
      </c>
      <c r="D15" s="10">
        <v>1024.463</v>
      </c>
      <c r="E15" s="10">
        <v>534.48299999999995</v>
      </c>
      <c r="F15" s="10"/>
      <c r="G15" s="10" t="s">
        <v>27</v>
      </c>
      <c r="H15" s="6"/>
    </row>
    <row r="16" spans="1:15" ht="51.6" customHeight="1">
      <c r="A16" s="38" t="s">
        <v>52</v>
      </c>
      <c r="B16" s="39"/>
      <c r="C16" s="32"/>
      <c r="D16" s="33"/>
      <c r="E16" s="33">
        <f>SUM(E6+E8+E10+E11)</f>
        <v>1034.9309999999998</v>
      </c>
      <c r="F16" s="33">
        <f>SUM(F6+F8+F10+F11)</f>
        <v>1000.405</v>
      </c>
      <c r="G16" s="33"/>
      <c r="H16" s="6"/>
    </row>
    <row r="17" spans="1:8" ht="36" customHeight="1">
      <c r="A17" s="48" t="s">
        <v>18</v>
      </c>
      <c r="B17" s="48"/>
      <c r="C17" s="49"/>
      <c r="D17" s="49"/>
      <c r="E17" s="49"/>
      <c r="F17" s="49"/>
      <c r="G17" s="49"/>
      <c r="H17" s="49"/>
    </row>
    <row r="18" spans="1:8" ht="61.2" customHeight="1">
      <c r="A18" s="31">
        <v>1</v>
      </c>
      <c r="B18" s="30" t="s">
        <v>36</v>
      </c>
      <c r="C18" s="17" t="s">
        <v>35</v>
      </c>
      <c r="D18" s="10">
        <v>42.79</v>
      </c>
      <c r="E18" s="10">
        <v>42.79</v>
      </c>
      <c r="F18" s="10">
        <v>39.155000000000001</v>
      </c>
      <c r="G18" s="10"/>
      <c r="H18" s="6" t="s">
        <v>39</v>
      </c>
    </row>
    <row r="19" spans="1:8" ht="66.599999999999994" customHeight="1">
      <c r="A19" s="38" t="s">
        <v>38</v>
      </c>
      <c r="B19" s="39"/>
      <c r="C19" s="17" t="s">
        <v>33</v>
      </c>
      <c r="D19" s="18">
        <v>33</v>
      </c>
      <c r="E19" s="18">
        <v>33</v>
      </c>
      <c r="F19" s="19">
        <v>31.26</v>
      </c>
      <c r="G19" s="15" t="s">
        <v>11</v>
      </c>
      <c r="H19" s="6" t="s">
        <v>40</v>
      </c>
    </row>
    <row r="20" spans="1:8" ht="67.8" customHeight="1">
      <c r="A20" s="50" t="s">
        <v>37</v>
      </c>
      <c r="B20" s="50"/>
      <c r="C20" s="17" t="s">
        <v>34</v>
      </c>
      <c r="D20" s="15">
        <v>9.7899999999999991</v>
      </c>
      <c r="E20" s="15">
        <v>9.7899999999999991</v>
      </c>
      <c r="F20" s="14">
        <v>7.8949999999999996</v>
      </c>
      <c r="G20" s="15" t="s">
        <v>11</v>
      </c>
      <c r="H20" s="6" t="s">
        <v>41</v>
      </c>
    </row>
    <row r="21" spans="1:8" ht="218.4" customHeight="1">
      <c r="A21" s="31">
        <v>2</v>
      </c>
      <c r="B21" s="30" t="s">
        <v>31</v>
      </c>
      <c r="C21" s="4" t="s">
        <v>23</v>
      </c>
      <c r="D21" s="17">
        <v>309.74900000000002</v>
      </c>
      <c r="E21" s="17">
        <v>186.29599999999999</v>
      </c>
      <c r="F21" s="17">
        <v>186.29599999999999</v>
      </c>
      <c r="G21" s="17" t="s">
        <v>29</v>
      </c>
      <c r="H21" s="6" t="s">
        <v>43</v>
      </c>
    </row>
    <row r="22" spans="1:8" ht="51.6" customHeight="1">
      <c r="A22" s="31">
        <v>3</v>
      </c>
      <c r="B22" s="30" t="s">
        <v>51</v>
      </c>
      <c r="C22" s="32" t="s">
        <v>23</v>
      </c>
      <c r="D22" s="32"/>
      <c r="E22" s="34">
        <f>SUM(E23+E24+E25+E26+E27+E28+E29)</f>
        <v>4.7</v>
      </c>
      <c r="F22" s="34">
        <f>SUM(F23+F24+F25+F26+F27+F28+F29)</f>
        <v>4.7</v>
      </c>
      <c r="G22" s="15" t="s">
        <v>11</v>
      </c>
      <c r="H22" s="6"/>
    </row>
    <row r="23" spans="1:8" ht="49.2" customHeight="1">
      <c r="A23" s="40" t="s">
        <v>44</v>
      </c>
      <c r="B23" s="41"/>
      <c r="C23" s="32" t="s">
        <v>23</v>
      </c>
      <c r="D23" s="33">
        <v>2.11</v>
      </c>
      <c r="E23" s="33">
        <v>2.11</v>
      </c>
      <c r="F23" s="33">
        <v>2.11</v>
      </c>
      <c r="G23" s="15" t="s">
        <v>11</v>
      </c>
      <c r="H23" s="36" t="s">
        <v>54</v>
      </c>
    </row>
    <row r="24" spans="1:8" ht="51.6" customHeight="1">
      <c r="A24" s="38" t="s">
        <v>45</v>
      </c>
      <c r="B24" s="39"/>
      <c r="C24" s="32" t="s">
        <v>23</v>
      </c>
      <c r="D24" s="33">
        <v>0.216</v>
      </c>
      <c r="E24" s="33">
        <v>0.216</v>
      </c>
      <c r="F24" s="33">
        <v>0.216</v>
      </c>
      <c r="G24" s="15" t="s">
        <v>11</v>
      </c>
      <c r="H24" s="36" t="s">
        <v>54</v>
      </c>
    </row>
    <row r="25" spans="1:8" ht="73.2" customHeight="1">
      <c r="A25" s="38" t="s">
        <v>46</v>
      </c>
      <c r="B25" s="39"/>
      <c r="C25" s="32" t="s">
        <v>23</v>
      </c>
      <c r="D25" s="33">
        <v>0.13200000000000001</v>
      </c>
      <c r="E25" s="33">
        <v>0.13200000000000001</v>
      </c>
      <c r="F25" s="33">
        <v>0.13200000000000001</v>
      </c>
      <c r="G25" s="15" t="s">
        <v>11</v>
      </c>
      <c r="H25" s="35" t="s">
        <v>55</v>
      </c>
    </row>
    <row r="26" spans="1:8" ht="51.6" customHeight="1">
      <c r="A26" s="38" t="s">
        <v>47</v>
      </c>
      <c r="B26" s="39"/>
      <c r="C26" s="32" t="s">
        <v>23</v>
      </c>
      <c r="D26" s="33">
        <v>0.13</v>
      </c>
      <c r="E26" s="33">
        <v>0.13</v>
      </c>
      <c r="F26" s="33">
        <v>0.13</v>
      </c>
      <c r="G26" s="15" t="s">
        <v>11</v>
      </c>
      <c r="H26" s="35" t="s">
        <v>55</v>
      </c>
    </row>
    <row r="27" spans="1:8" ht="70.2" customHeight="1">
      <c r="A27" s="38" t="s">
        <v>48</v>
      </c>
      <c r="B27" s="39"/>
      <c r="C27" s="32" t="s">
        <v>23</v>
      </c>
      <c r="D27" s="33">
        <v>1.222</v>
      </c>
      <c r="E27" s="33">
        <v>1.222</v>
      </c>
      <c r="F27" s="33">
        <v>1.222</v>
      </c>
      <c r="G27" s="15" t="s">
        <v>11</v>
      </c>
      <c r="H27" s="35" t="s">
        <v>56</v>
      </c>
    </row>
    <row r="28" spans="1:8" ht="71.400000000000006" customHeight="1">
      <c r="A28" s="38" t="s">
        <v>49</v>
      </c>
      <c r="B28" s="39"/>
      <c r="C28" s="32" t="s">
        <v>23</v>
      </c>
      <c r="D28" s="33">
        <v>0.106</v>
      </c>
      <c r="E28" s="33">
        <v>0.106</v>
      </c>
      <c r="F28" s="33">
        <v>0.106</v>
      </c>
      <c r="G28" s="15" t="s">
        <v>11</v>
      </c>
      <c r="H28" s="35" t="s">
        <v>56</v>
      </c>
    </row>
    <row r="29" spans="1:8" ht="52.2" customHeight="1">
      <c r="A29" s="38" t="s">
        <v>50</v>
      </c>
      <c r="B29" s="39"/>
      <c r="C29" s="32" t="s">
        <v>23</v>
      </c>
      <c r="D29" s="33">
        <v>0.78400000000000003</v>
      </c>
      <c r="E29" s="33">
        <v>0.78400000000000003</v>
      </c>
      <c r="F29" s="33">
        <v>0.78400000000000003</v>
      </c>
      <c r="G29" s="15" t="s">
        <v>11</v>
      </c>
      <c r="H29" s="35" t="s">
        <v>57</v>
      </c>
    </row>
    <row r="30" spans="1:8" ht="69" customHeight="1">
      <c r="A30" s="38" t="s">
        <v>53</v>
      </c>
      <c r="B30" s="39"/>
      <c r="C30" s="32"/>
      <c r="D30" s="33"/>
      <c r="E30" s="37">
        <f>SUM(E18+E21+E22)</f>
        <v>233.78599999999997</v>
      </c>
      <c r="F30" s="37">
        <f>SUM(F18+F21+F22)</f>
        <v>230.15099999999998</v>
      </c>
      <c r="G30" s="33"/>
      <c r="H30" s="6"/>
    </row>
  </sheetData>
  <mergeCells count="28">
    <mergeCell ref="A5:A6"/>
    <mergeCell ref="H5:H6"/>
    <mergeCell ref="A17:H17"/>
    <mergeCell ref="A19:B19"/>
    <mergeCell ref="A20:B20"/>
    <mergeCell ref="H9:H10"/>
    <mergeCell ref="A9:A10"/>
    <mergeCell ref="A11:A13"/>
    <mergeCell ref="A14:A15"/>
    <mergeCell ref="A7:A8"/>
    <mergeCell ref="H7:H8"/>
    <mergeCell ref="H3:H4"/>
    <mergeCell ref="A1:H1"/>
    <mergeCell ref="E3:F3"/>
    <mergeCell ref="D3:D4"/>
    <mergeCell ref="A3:A4"/>
    <mergeCell ref="B3:B4"/>
    <mergeCell ref="C3:C4"/>
    <mergeCell ref="G3:G4"/>
    <mergeCell ref="A27:B27"/>
    <mergeCell ref="A28:B28"/>
    <mergeCell ref="A29:B29"/>
    <mergeCell ref="A16:B16"/>
    <mergeCell ref="A30:B30"/>
    <mergeCell ref="A23:B23"/>
    <mergeCell ref="A24:B24"/>
    <mergeCell ref="A25:B25"/>
    <mergeCell ref="A26:B26"/>
  </mergeCells>
  <printOptions horizontalCentered="1"/>
  <pageMargins left="0.70866141732283472" right="0.70866141732283472" top="1.1417322834645669" bottom="0.74803149606299213" header="0" footer="0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2018-02-06T06:56:35Z</dcterms:modified>
</cp:coreProperties>
</file>