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Лист1!$3:$4</definedName>
  </definedNames>
  <calcPr calcId="124519"/>
</workbook>
</file>

<file path=xl/calcChain.xml><?xml version="1.0" encoding="utf-8"?>
<calcChain xmlns="http://schemas.openxmlformats.org/spreadsheetml/2006/main">
  <c r="E31" i="1"/>
  <c r="D24"/>
  <c r="E24"/>
  <c r="F31"/>
  <c r="F24"/>
  <c r="F22"/>
  <c r="F14"/>
  <c r="E14"/>
  <c r="E22" s="1"/>
</calcChain>
</file>

<file path=xl/sharedStrings.xml><?xml version="1.0" encoding="utf-8"?>
<sst xmlns="http://schemas.openxmlformats.org/spreadsheetml/2006/main" count="88" uniqueCount="56">
  <si>
    <t xml:space="preserve">Наименование  программы, объекта  </t>
  </si>
  <si>
    <t xml:space="preserve">Источники финансирования </t>
  </si>
  <si>
    <t xml:space="preserve">Полная стоимость строительства </t>
  </si>
  <si>
    <t xml:space="preserve">(млн. руб.) </t>
  </si>
  <si>
    <t xml:space="preserve">Сроки строительства </t>
  </si>
  <si>
    <t>Местный бюджет</t>
  </si>
  <si>
    <t>№ п/п</t>
  </si>
  <si>
    <t>Полученный результат</t>
  </si>
  <si>
    <t xml:space="preserve">План </t>
  </si>
  <si>
    <t>Факт</t>
  </si>
  <si>
    <t>Адресная инвестиционная программа муниципального образования город Рубцовск на 2017 год</t>
  </si>
  <si>
    <t xml:space="preserve">Технологическое присоединение  отопительной котельной на твердом топливе по улице Кондратюка, 5 в городе Рубцовске Алтайского края 
</t>
  </si>
  <si>
    <t xml:space="preserve">Внебюджет-ные средства
</t>
  </si>
  <si>
    <t>2017 - 2021 годы</t>
  </si>
  <si>
    <t>Всего</t>
  </si>
  <si>
    <t xml:space="preserve">Перечень объектов, реализованных по  Плану создания инженерной и транспортной инфраструктуры в городе Рубцовске за 2018 год </t>
  </si>
  <si>
    <t>2018 год</t>
  </si>
  <si>
    <t>Адресная инвестиционная программа муниципального образования город Рубцовск на 2018 год</t>
  </si>
  <si>
    <t xml:space="preserve">строительство канализационной насосной станции производительностью 1200 куб.м. в час в г.Рубцовске </t>
  </si>
  <si>
    <t xml:space="preserve">2017-2018 годы
</t>
  </si>
  <si>
    <t xml:space="preserve">Берегоукрепление р.Алей в районе дома по ул.Светлова, 92 
</t>
  </si>
  <si>
    <t xml:space="preserve"> 2016-2018 годы
</t>
  </si>
  <si>
    <t xml:space="preserve">Краевая адресная инвестиционная  программа на 2018 год
</t>
  </si>
  <si>
    <t>Котельная  мощностью 0,8 МВт введена в эксплуатацию в 2016 году,  работы по технологи-
ческому присоединению выполнены и оплачены в 2018 году</t>
  </si>
  <si>
    <t>Краевой и местный бюджеты</t>
  </si>
  <si>
    <t xml:space="preserve">Отвод поверхностных вод с окраин города Рубцовска в дренажный канал АОС, северо-западная часть города </t>
  </si>
  <si>
    <t xml:space="preserve">5,283
</t>
  </si>
  <si>
    <t xml:space="preserve">Капитальный ремонт канализационных коллекторов, в том числе по адресам:
</t>
  </si>
  <si>
    <t>Итого за счет краевого и местного бюджетов</t>
  </si>
  <si>
    <t xml:space="preserve">Реализация инвестиционной программы 
АО "Рубцовский теплоэнергетический комплекс" на 2017 - 2021 годы
</t>
  </si>
  <si>
    <t xml:space="preserve">Перекладка илопровода 1000 м
</t>
  </si>
  <si>
    <t xml:space="preserve">Капитальный ремонт кровли насосной станции 2-го подъёма
</t>
  </si>
  <si>
    <t xml:space="preserve">Капитальный ремонт здания КНС-4
</t>
  </si>
  <si>
    <t xml:space="preserve">Всего по  Плану создания инженерной и транспортной инфраструктуры в городе Рубцовске за 2018 год </t>
  </si>
  <si>
    <t>капитальный ремонт (замена) участка канализационного коллектора методом горизонтально-направленного бурения по адресу:пер. им. И. Собина от ул. Комсомольской до пр-та Ленина, г. Рубцовск</t>
  </si>
  <si>
    <t xml:space="preserve">Замена участка коллектора 436 п.м. </t>
  </si>
  <si>
    <t>капитальный ремонт (замена) участка канализационного коллектора по ул. Октябрьская, 149, ул. Комсомольская, 73, ул. Громова,7, ул. Калинина, 22, ул. Урицкого, 12, ул. Тракторная, 17, ул. Пролетарская, 414</t>
  </si>
  <si>
    <t xml:space="preserve">капитальный ремонт (замена) участка канализационного коллектора методом горизонтально-направленного бурения по адресу: от КНС-10 по пр.Рубцовскому до пересечения с пр.Ленина </t>
  </si>
  <si>
    <t>Замена участка коллектора 150,48 п.м..</t>
  </si>
  <si>
    <t>Замена участка коллектора 9,09 п.м.</t>
  </si>
  <si>
    <t>оказание услуг по монтажу/демонтажу страховочных рельсовых пакетов, типовые строительные конструкции изделия и узлы инв.№2233, в количестве 3-х штук, длиной 12,5 п.м. на ж.д. Станции Рубцовск (510км пк 9+3)  Западно-Сибирской железной дороги и его аренде на период производства работ на объекте: капитальный ремонт (замена) участка канализационного коллектора методом горизонтально-направленного бурения по адресу: от КНС-10 по пр.Рубцовскому до пересечения с пр.Ленина в городе Рубцовске для пересечения железнодорожных путей</t>
  </si>
  <si>
    <t>капитальный ремонт (замена) участков канализационных коллекторов методом горизонтально-направленного бурения по адресу: от жилого дома по  ул. Алтайской, 80 до КНС-9, от ул. Мира по ул. Комсомольской до КНС-2, от канализационного колодца жилого дома по ул. Северной, 24 до КНС-4</t>
  </si>
  <si>
    <t xml:space="preserve">Замена участка коллектора 1155,6 п.м. </t>
  </si>
  <si>
    <t xml:space="preserve">Замена участков  аварийных
коллекторов 1751,17 п.м.
</t>
  </si>
  <si>
    <t>Смонтированы/демонтированы страховочные рельсовые пакеты на период замены участка канализацион-ного коллектора под железнодорож-ными путями</t>
  </si>
  <si>
    <t xml:space="preserve">Выполнено 100% работ по строительству и реконструкции тепловых сетей, в т.ч. работы по благоустройству      реализовано 88,5% проекта технического перевооружения Южной тепловой станции с целью увеличения установленной тепловой мощности и генерации электроэнергии на собственные нужды
</t>
  </si>
  <si>
    <t xml:space="preserve">Проектные работы не завершены в связи необходи-мостью проведения в 2019 году историко-культурной экспертизы </t>
  </si>
  <si>
    <t>Предотвращение чрезвычайной ситуации в результате паводка в северо-западной части города</t>
  </si>
  <si>
    <t xml:space="preserve">Проведение государственной экспертизы проектно-сметной документации
 </t>
  </si>
  <si>
    <t xml:space="preserve">Строительство канализационного коллектора диам.800 мм по пр.Ленина от ул.Сельмашской до КНС-5 в г.Рубцовске 
</t>
  </si>
  <si>
    <t>в том числе</t>
  </si>
  <si>
    <t>Капремонт объектов МУП "Рубцовский водоканал" - всего</t>
  </si>
  <si>
    <t>Капитальный ремонт зданий базы производственно-технической комплектации</t>
  </si>
  <si>
    <t>Продление срока службы здания</t>
  </si>
  <si>
    <t xml:space="preserve">Перекладка сетей водопровода 2,636 км
</t>
  </si>
  <si>
    <t>Замена ветхих сетей протяженностью 4,5 км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</si>
</sst>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11"/>
      <color theme="1"/>
      <name val="Calibri"/>
      <family val="2"/>
      <charset val="204"/>
      <scheme val="minor"/>
    </font>
    <font>
      <sz val="12"/>
      <color rgb="FF2D2901"/>
      <name val="Times New Roman"/>
      <family val="1"/>
      <charset val="204"/>
    </font>
    <font>
      <sz val="13"/>
      <color rgb="FF2D290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9"/>
      <color rgb="FF2D2901"/>
      <name val="Times New Roman"/>
      <family val="1"/>
      <charset val="204"/>
    </font>
    <font>
      <sz val="9"/>
      <color indexed="5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Fill="1" applyBorder="1" applyAlignment="1">
      <alignment horizontal="center" vertical="center" wrapText="1" readingOrder="1"/>
    </xf>
    <xf numFmtId="0" fontId="2" fillId="0" borderId="3" xfId="0" applyFont="1" applyFill="1" applyBorder="1" applyAlignment="1">
      <alignment horizontal="center" wrapText="1" readingOrder="1"/>
    </xf>
    <xf numFmtId="0" fontId="2" fillId="0" borderId="1" xfId="0" applyFont="1" applyFill="1" applyBorder="1" applyAlignment="1">
      <alignment horizontal="center" vertical="top" wrapText="1" readingOrder="1"/>
    </xf>
    <xf numFmtId="0" fontId="2" fillId="0" borderId="3" xfId="0" applyFont="1" applyFill="1" applyBorder="1" applyAlignment="1">
      <alignment vertical="center" wrapText="1" readingOrder="1"/>
    </xf>
    <xf numFmtId="0" fontId="1" fillId="0" borderId="1" xfId="0" applyFont="1" applyFill="1" applyBorder="1" applyAlignment="1">
      <alignment vertical="top" wrapText="1" readingOrder="1"/>
    </xf>
    <xf numFmtId="0" fontId="2" fillId="0" borderId="0" xfId="0" applyFont="1" applyFill="1" applyBorder="1" applyAlignment="1">
      <alignment horizontal="center" vertical="top" wrapText="1" readingOrder="1"/>
    </xf>
    <xf numFmtId="0" fontId="2" fillId="0" borderId="5" xfId="0" applyFont="1" applyFill="1" applyBorder="1" applyAlignment="1">
      <alignment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left" vertical="top" wrapText="1" readingOrder="1"/>
    </xf>
    <xf numFmtId="164" fontId="2" fillId="0" borderId="1" xfId="0" applyNumberFormat="1" applyFont="1" applyFill="1" applyBorder="1" applyAlignment="1">
      <alignment horizontal="center" vertical="center" wrapText="1" readingOrder="1"/>
    </xf>
    <xf numFmtId="165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3" xfId="0" applyFont="1" applyFill="1" applyBorder="1" applyAlignment="1">
      <alignment horizontal="left" vertical="top" wrapText="1" readingOrder="1"/>
    </xf>
    <xf numFmtId="0" fontId="2" fillId="0" borderId="2" xfId="0" applyFont="1" applyFill="1" applyBorder="1" applyAlignment="1">
      <alignment horizontal="left" vertical="top" wrapText="1" readingOrder="1"/>
    </xf>
    <xf numFmtId="0" fontId="0" fillId="0" borderId="3" xfId="0" applyBorder="1"/>
    <xf numFmtId="0" fontId="2" fillId="0" borderId="9" xfId="0" applyFont="1" applyFill="1" applyBorder="1" applyAlignment="1">
      <alignment horizontal="center" vertical="top" wrapText="1" readingOrder="1"/>
    </xf>
    <xf numFmtId="0" fontId="2" fillId="0" borderId="1" xfId="0" applyFont="1" applyFill="1" applyBorder="1" applyAlignment="1">
      <alignment horizontal="center" vertical="top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top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top" wrapText="1" readingOrder="1"/>
    </xf>
    <xf numFmtId="0" fontId="2" fillId="0" borderId="1" xfId="0" applyFont="1" applyFill="1" applyBorder="1" applyAlignment="1">
      <alignment horizontal="left" vertical="top" wrapText="1" readingOrder="1"/>
    </xf>
    <xf numFmtId="0" fontId="2" fillId="0" borderId="1" xfId="0" applyFont="1" applyFill="1" applyBorder="1" applyAlignment="1">
      <alignment horizontal="center" vertical="top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164" fontId="2" fillId="0" borderId="10" xfId="0" applyNumberFormat="1" applyFont="1" applyFill="1" applyBorder="1" applyAlignment="1">
      <alignment horizontal="center" vertical="top" wrapText="1" readingOrder="1"/>
    </xf>
    <xf numFmtId="0" fontId="1" fillId="0" borderId="2" xfId="0" applyFont="1" applyFill="1" applyBorder="1" applyAlignment="1">
      <alignment vertical="top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0" fillId="0" borderId="0" xfId="0" applyBorder="1"/>
    <xf numFmtId="0" fontId="2" fillId="0" borderId="2" xfId="0" applyFont="1" applyFill="1" applyBorder="1" applyAlignment="1">
      <alignment vertical="center" wrapText="1" readingOrder="1"/>
    </xf>
    <xf numFmtId="0" fontId="2" fillId="0" borderId="2" xfId="0" applyFont="1" applyFill="1" applyBorder="1" applyAlignment="1">
      <alignment horizontal="center" wrapText="1" readingOrder="1"/>
    </xf>
    <xf numFmtId="0" fontId="2" fillId="0" borderId="7" xfId="0" applyFont="1" applyFill="1" applyBorder="1" applyAlignment="1">
      <alignment horizontal="center" vertical="center" wrapText="1" readingOrder="1"/>
    </xf>
    <xf numFmtId="165" fontId="2" fillId="0" borderId="2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vertical="top"/>
    </xf>
    <xf numFmtId="165" fontId="0" fillId="0" borderId="0" xfId="0" applyNumberFormat="1"/>
    <xf numFmtId="0" fontId="2" fillId="0" borderId="7" xfId="0" applyFont="1" applyFill="1" applyBorder="1" applyAlignment="1">
      <alignment horizontal="left" vertical="top" wrapText="1" readingOrder="1"/>
    </xf>
    <xf numFmtId="0" fontId="2" fillId="0" borderId="10" xfId="0" applyFont="1" applyFill="1" applyBorder="1" applyAlignment="1">
      <alignment horizontal="center" vertical="top" wrapText="1" readingOrder="1"/>
    </xf>
    <xf numFmtId="0" fontId="2" fillId="0" borderId="1" xfId="0" applyFont="1" applyFill="1" applyBorder="1" applyAlignment="1">
      <alignment horizontal="center" vertical="top" wrapText="1" readingOrder="1"/>
    </xf>
    <xf numFmtId="165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top" wrapText="1" readingOrder="1"/>
    </xf>
    <xf numFmtId="165" fontId="2" fillId="0" borderId="0" xfId="0" applyNumberFormat="1" applyFont="1" applyFill="1" applyBorder="1" applyAlignment="1">
      <alignment horizontal="center" vertical="top" wrapText="1" readingOrder="1"/>
    </xf>
    <xf numFmtId="0" fontId="2" fillId="0" borderId="10" xfId="0" applyFont="1" applyFill="1" applyBorder="1" applyAlignment="1">
      <alignment horizontal="center" vertical="center" wrapText="1" readingOrder="1"/>
    </xf>
    <xf numFmtId="0" fontId="2" fillId="0" borderId="8" xfId="0" applyFont="1" applyFill="1" applyBorder="1" applyAlignment="1">
      <alignment horizontal="center" vertical="center" wrapText="1" readingOrder="1"/>
    </xf>
    <xf numFmtId="164" fontId="2" fillId="0" borderId="10" xfId="0" applyNumberFormat="1" applyFont="1" applyFill="1" applyBorder="1" applyAlignment="1">
      <alignment horizontal="center" vertical="center" wrapText="1" readingOrder="1"/>
    </xf>
    <xf numFmtId="165" fontId="2" fillId="0" borderId="10" xfId="0" applyNumberFormat="1" applyFont="1" applyFill="1" applyBorder="1" applyAlignment="1">
      <alignment horizontal="center" vertic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top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2" fontId="2" fillId="0" borderId="1" xfId="0" applyNumberFormat="1" applyFont="1" applyFill="1" applyBorder="1" applyAlignment="1">
      <alignment horizontal="center" vertical="center" wrapText="1" readingOrder="1"/>
    </xf>
    <xf numFmtId="1" fontId="2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2" fillId="0" borderId="13" xfId="0" applyFont="1" applyFill="1" applyBorder="1" applyAlignment="1">
      <alignment horizontal="left" vertical="top" wrapText="1" readingOrder="1"/>
    </xf>
    <xf numFmtId="0" fontId="2" fillId="0" borderId="3" xfId="0" applyFont="1" applyFill="1" applyBorder="1" applyAlignment="1">
      <alignment horizontal="left" vertical="center" wrapText="1" readingOrder="1"/>
    </xf>
    <xf numFmtId="0" fontId="2" fillId="0" borderId="10" xfId="0" applyFont="1" applyFill="1" applyBorder="1" applyAlignment="1">
      <alignment horizontal="left" vertical="center" wrapText="1" readingOrder="1"/>
    </xf>
    <xf numFmtId="0" fontId="2" fillId="0" borderId="10" xfId="0" applyFont="1" applyFill="1" applyBorder="1" applyAlignment="1">
      <alignment horizontal="left" vertical="top" wrapText="1" readingOrder="1"/>
    </xf>
    <xf numFmtId="0" fontId="2" fillId="0" borderId="11" xfId="0" applyFont="1" applyFill="1" applyBorder="1" applyAlignment="1">
      <alignment horizontal="left" vertical="top" wrapText="1" readingOrder="1"/>
    </xf>
    <xf numFmtId="0" fontId="2" fillId="0" borderId="12" xfId="0" applyFont="1" applyFill="1" applyBorder="1" applyAlignment="1">
      <alignment horizontal="left" vertical="top" wrapText="1" readingOrder="1"/>
    </xf>
    <xf numFmtId="0" fontId="4" fillId="0" borderId="3" xfId="0" applyFont="1" applyFill="1" applyBorder="1" applyAlignment="1">
      <alignment horizontal="center" vertical="top" wrapText="1" readingOrder="1"/>
    </xf>
    <xf numFmtId="0" fontId="4" fillId="0" borderId="2" xfId="0" applyFont="1" applyFill="1" applyBorder="1" applyAlignment="1">
      <alignment horizontal="center" vertical="top" wrapText="1" readingOrder="1"/>
    </xf>
    <xf numFmtId="0" fontId="2" fillId="0" borderId="11" xfId="0" applyFont="1" applyFill="1" applyBorder="1" applyAlignment="1">
      <alignment horizontal="left" vertical="center" wrapText="1" readingOrder="1"/>
    </xf>
    <xf numFmtId="0" fontId="2" fillId="0" borderId="12" xfId="0" applyFont="1" applyFill="1" applyBorder="1" applyAlignment="1">
      <alignment horizontal="left" vertical="center" wrapText="1" readingOrder="1"/>
    </xf>
    <xf numFmtId="0" fontId="2" fillId="0" borderId="3" xfId="0" applyFont="1" applyFill="1" applyBorder="1" applyAlignment="1">
      <alignment horizontal="center" vertical="top" wrapText="1" readingOrder="1"/>
    </xf>
    <xf numFmtId="0" fontId="2" fillId="0" borderId="2" xfId="0" applyFont="1" applyFill="1" applyBorder="1" applyAlignment="1">
      <alignment horizontal="center" vertical="top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top" wrapText="1" readingOrder="1"/>
    </xf>
    <xf numFmtId="0" fontId="2" fillId="0" borderId="6" xfId="0" applyFont="1" applyFill="1" applyBorder="1" applyAlignment="1">
      <alignment horizontal="center" vertical="top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11" xfId="0" applyFont="1" applyFill="1" applyBorder="1" applyAlignment="1">
      <alignment vertical="top" wrapText="1" readingOrder="1"/>
    </xf>
    <xf numFmtId="0" fontId="2" fillId="0" borderId="12" xfId="0" applyFont="1" applyFill="1" applyBorder="1" applyAlignment="1">
      <alignment vertical="top" wrapText="1" readingOrder="1"/>
    </xf>
    <xf numFmtId="0" fontId="4" fillId="0" borderId="10" xfId="0" applyFont="1" applyFill="1" applyBorder="1" applyAlignment="1">
      <alignment horizontal="center" vertical="top" wrapText="1" readingOrder="1"/>
    </xf>
    <xf numFmtId="0" fontId="2" fillId="0" borderId="11" xfId="0" applyFont="1" applyFill="1" applyBorder="1" applyAlignment="1">
      <alignment horizontal="center" vertical="top" wrapText="1" readingOrder="1"/>
    </xf>
    <xf numFmtId="0" fontId="2" fillId="0" borderId="5" xfId="0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vertical="center"/>
    </xf>
    <xf numFmtId="0" fontId="1" fillId="0" borderId="3" xfId="0" applyFont="1" applyFill="1" applyBorder="1" applyAlignment="1">
      <alignment horizontal="center" vertical="top" wrapText="1" readingOrder="1"/>
    </xf>
    <xf numFmtId="0" fontId="1" fillId="0" borderId="2" xfId="0" applyFont="1" applyFill="1" applyBorder="1" applyAlignment="1">
      <alignment horizontal="center" vertical="top" wrapText="1" readingOrder="1"/>
    </xf>
    <xf numFmtId="0" fontId="2" fillId="0" borderId="10" xfId="0" applyFont="1" applyFill="1" applyBorder="1" applyAlignment="1">
      <alignment horizontal="center" vertical="top" wrapText="1" readingOrder="1"/>
    </xf>
    <xf numFmtId="0" fontId="2" fillId="0" borderId="1" xfId="0" applyFont="1" applyFill="1" applyBorder="1" applyAlignment="1">
      <alignment horizontal="center" vertical="top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topLeftCell="A25" workbookViewId="0">
      <selection activeCell="H34" sqref="H34"/>
    </sheetView>
  </sheetViews>
  <sheetFormatPr defaultRowHeight="14.4"/>
  <cols>
    <col min="1" max="1" width="5.44140625" customWidth="1"/>
    <col min="2" max="2" width="41.77734375" customWidth="1"/>
    <col min="3" max="3" width="15.109375" customWidth="1"/>
    <col min="4" max="4" width="15.88671875" customWidth="1"/>
    <col min="5" max="5" width="11.6640625" customWidth="1"/>
    <col min="6" max="6" width="12.33203125" customWidth="1"/>
    <col min="7" max="7" width="11.88671875" customWidth="1"/>
    <col min="8" max="8" width="16.44140625" customWidth="1"/>
  </cols>
  <sheetData>
    <row r="1" spans="1:15" ht="33.6" customHeight="1">
      <c r="A1" s="85" t="s">
        <v>15</v>
      </c>
      <c r="B1" s="85"/>
      <c r="C1" s="85"/>
      <c r="D1" s="85"/>
      <c r="E1" s="85"/>
      <c r="F1" s="85"/>
      <c r="G1" s="85"/>
      <c r="H1" s="85"/>
    </row>
    <row r="2" spans="1:15" ht="33" customHeight="1">
      <c r="H2" s="1" t="s">
        <v>3</v>
      </c>
    </row>
    <row r="3" spans="1:15" ht="16.8">
      <c r="A3" s="84" t="s">
        <v>6</v>
      </c>
      <c r="B3" s="84" t="s">
        <v>0</v>
      </c>
      <c r="C3" s="84" t="s">
        <v>1</v>
      </c>
      <c r="D3" s="84" t="s">
        <v>2</v>
      </c>
      <c r="E3" s="84" t="s">
        <v>16</v>
      </c>
      <c r="F3" s="84"/>
      <c r="G3" s="84" t="s">
        <v>4</v>
      </c>
      <c r="H3" s="84" t="s">
        <v>7</v>
      </c>
    </row>
    <row r="4" spans="1:15" ht="62.4" customHeight="1">
      <c r="A4" s="71"/>
      <c r="B4" s="84"/>
      <c r="C4" s="84"/>
      <c r="D4" s="84"/>
      <c r="E4" s="8" t="s">
        <v>8</v>
      </c>
      <c r="F4" s="8" t="s">
        <v>9</v>
      </c>
      <c r="G4" s="84"/>
      <c r="H4" s="84"/>
      <c r="L4" s="6"/>
      <c r="M4" s="6"/>
      <c r="N4" s="6"/>
      <c r="O4" s="6"/>
    </row>
    <row r="5" spans="1:15" ht="63.6" customHeight="1">
      <c r="A5" s="65">
        <v>1</v>
      </c>
      <c r="B5" s="56" t="s">
        <v>17</v>
      </c>
      <c r="C5" s="2"/>
      <c r="D5" s="7"/>
      <c r="E5" s="4"/>
      <c r="F5" s="4"/>
      <c r="G5" s="4"/>
      <c r="H5" s="61" t="s">
        <v>48</v>
      </c>
    </row>
    <row r="6" spans="1:15" ht="78.599999999999994" customHeight="1">
      <c r="A6" s="82"/>
      <c r="B6" s="57" t="s">
        <v>49</v>
      </c>
      <c r="C6" s="45" t="s">
        <v>5</v>
      </c>
      <c r="D6" s="46">
        <v>3.29</v>
      </c>
      <c r="E6" s="47">
        <v>1</v>
      </c>
      <c r="F6" s="48">
        <v>0.59799999999999998</v>
      </c>
      <c r="G6" s="45" t="s">
        <v>19</v>
      </c>
      <c r="H6" s="75"/>
    </row>
    <row r="7" spans="1:15" ht="22.8" customHeight="1">
      <c r="A7" s="38"/>
      <c r="B7" s="58" t="s">
        <v>50</v>
      </c>
      <c r="C7" s="38"/>
      <c r="D7" s="6"/>
      <c r="E7" s="26"/>
      <c r="F7" s="44"/>
      <c r="G7" s="38"/>
      <c r="H7" s="75"/>
    </row>
    <row r="8" spans="1:15" ht="97.2" customHeight="1">
      <c r="A8" s="19"/>
      <c r="B8" s="14" t="s">
        <v>18</v>
      </c>
      <c r="C8" s="19"/>
      <c r="D8" s="16"/>
      <c r="E8" s="19">
        <v>0.7</v>
      </c>
      <c r="F8" s="16"/>
      <c r="G8" s="19"/>
      <c r="H8" s="62"/>
    </row>
    <row r="9" spans="1:15" ht="52.2" customHeight="1">
      <c r="A9" s="76">
        <v>2</v>
      </c>
      <c r="B9" s="13" t="s">
        <v>17</v>
      </c>
      <c r="C9" s="77" t="s">
        <v>5</v>
      </c>
      <c r="D9" s="71">
        <v>1.5</v>
      </c>
      <c r="E9" s="71">
        <v>1.5</v>
      </c>
      <c r="F9" s="80"/>
      <c r="G9" s="71" t="s">
        <v>16</v>
      </c>
      <c r="H9" s="61" t="s">
        <v>46</v>
      </c>
    </row>
    <row r="10" spans="1:15" ht="48.6" customHeight="1">
      <c r="A10" s="76"/>
      <c r="B10" s="14" t="s">
        <v>20</v>
      </c>
      <c r="C10" s="78"/>
      <c r="D10" s="79"/>
      <c r="E10" s="72"/>
      <c r="F10" s="81"/>
      <c r="G10" s="72"/>
      <c r="H10" s="62"/>
    </row>
    <row r="11" spans="1:15" ht="53.4" customHeight="1">
      <c r="A11" s="83">
        <v>3</v>
      </c>
      <c r="B11" s="55" t="s">
        <v>10</v>
      </c>
      <c r="C11" s="71" t="s">
        <v>5</v>
      </c>
      <c r="D11" s="2">
        <v>4.8150000000000004</v>
      </c>
      <c r="E11" s="2">
        <v>0.44600000000000001</v>
      </c>
      <c r="F11" s="2">
        <v>0.44600000000000001</v>
      </c>
      <c r="G11" s="71" t="s">
        <v>21</v>
      </c>
      <c r="H11" s="61" t="s">
        <v>23</v>
      </c>
    </row>
    <row r="12" spans="1:15" ht="74.400000000000006" customHeight="1">
      <c r="A12" s="83"/>
      <c r="B12" s="10" t="s">
        <v>11</v>
      </c>
      <c r="C12" s="72"/>
      <c r="D12" s="30"/>
      <c r="E12" s="31"/>
      <c r="F12" s="30"/>
      <c r="G12" s="72"/>
      <c r="H12" s="62"/>
    </row>
    <row r="13" spans="1:15" ht="37.200000000000003" customHeight="1">
      <c r="A13" s="65">
        <v>4</v>
      </c>
      <c r="B13" s="13" t="s">
        <v>22</v>
      </c>
      <c r="C13" s="2"/>
      <c r="D13" s="7"/>
      <c r="E13" s="4"/>
      <c r="F13" s="4"/>
      <c r="G13" s="22"/>
      <c r="H13" s="61" t="s">
        <v>43</v>
      </c>
    </row>
    <row r="14" spans="1:15" ht="55.2" customHeight="1">
      <c r="A14" s="66"/>
      <c r="B14" s="14" t="s">
        <v>27</v>
      </c>
      <c r="C14" s="28" t="s">
        <v>14</v>
      </c>
      <c r="D14" s="12">
        <v>41.557000000000002</v>
      </c>
      <c r="E14" s="12">
        <f>SUM(E15+E16+E17+E18+E19)</f>
        <v>41.557143999999994</v>
      </c>
      <c r="F14" s="12">
        <f>SUM(F15+F16+F17+F18+F19)</f>
        <v>41.305633999999998</v>
      </c>
      <c r="G14" s="32" t="s">
        <v>16</v>
      </c>
      <c r="H14" s="62"/>
      <c r="N14" s="34"/>
      <c r="O14" s="29"/>
    </row>
    <row r="15" spans="1:15" ht="135" customHeight="1">
      <c r="A15" s="73" t="s">
        <v>41</v>
      </c>
      <c r="B15" s="74"/>
      <c r="C15" s="21" t="s">
        <v>24</v>
      </c>
      <c r="D15" s="12">
        <v>22.187795000000001</v>
      </c>
      <c r="E15" s="12">
        <v>22.187795000000001</v>
      </c>
      <c r="F15" s="12">
        <v>22.187795000000001</v>
      </c>
      <c r="G15" s="41" t="s">
        <v>16</v>
      </c>
      <c r="H15" s="43" t="s">
        <v>42</v>
      </c>
      <c r="N15" s="34"/>
      <c r="O15" s="29"/>
    </row>
    <row r="16" spans="1:15" ht="100.8" customHeight="1">
      <c r="A16" s="73" t="s">
        <v>34</v>
      </c>
      <c r="B16" s="74"/>
      <c r="C16" s="21" t="s">
        <v>24</v>
      </c>
      <c r="D16" s="21">
        <v>10221.700000000001</v>
      </c>
      <c r="E16" s="40">
        <v>10.2217</v>
      </c>
      <c r="F16" s="40">
        <v>9.9698429999999991</v>
      </c>
      <c r="G16" s="21" t="s">
        <v>16</v>
      </c>
      <c r="H16" s="43" t="s">
        <v>35</v>
      </c>
      <c r="N16" s="34"/>
      <c r="O16" s="29"/>
    </row>
    <row r="17" spans="1:15" ht="102" customHeight="1">
      <c r="A17" s="59" t="s">
        <v>36</v>
      </c>
      <c r="B17" s="60"/>
      <c r="C17" s="21" t="s">
        <v>24</v>
      </c>
      <c r="D17" s="21">
        <v>3090.1489999999999</v>
      </c>
      <c r="E17" s="40">
        <v>3.0901489999999998</v>
      </c>
      <c r="F17" s="40">
        <v>3.0901489999999998</v>
      </c>
      <c r="G17" s="21" t="s">
        <v>16</v>
      </c>
      <c r="H17" s="43" t="s">
        <v>39</v>
      </c>
      <c r="N17" s="34"/>
      <c r="O17" s="29"/>
    </row>
    <row r="18" spans="1:15" ht="84.6" customHeight="1">
      <c r="A18" s="59" t="s">
        <v>37</v>
      </c>
      <c r="B18" s="60"/>
      <c r="C18" s="21" t="s">
        <v>24</v>
      </c>
      <c r="D18" s="11">
        <v>3370</v>
      </c>
      <c r="E18" s="40">
        <v>3.37</v>
      </c>
      <c r="F18" s="40">
        <v>3.3703470000000002</v>
      </c>
      <c r="G18" s="21" t="s">
        <v>16</v>
      </c>
      <c r="H18" s="43" t="s">
        <v>38</v>
      </c>
      <c r="N18" s="34"/>
      <c r="O18" s="29"/>
    </row>
    <row r="19" spans="1:15" ht="271.2" customHeight="1">
      <c r="A19" s="59" t="s">
        <v>40</v>
      </c>
      <c r="B19" s="60"/>
      <c r="C19" s="21" t="s">
        <v>24</v>
      </c>
      <c r="D19" s="21">
        <v>2687.5</v>
      </c>
      <c r="E19" s="40">
        <v>2.6875</v>
      </c>
      <c r="F19" s="40">
        <v>2.6875</v>
      </c>
      <c r="G19" s="21" t="s">
        <v>16</v>
      </c>
      <c r="H19" s="43" t="s">
        <v>44</v>
      </c>
    </row>
    <row r="20" spans="1:15" ht="33" customHeight="1">
      <c r="A20" s="69">
        <v>5</v>
      </c>
      <c r="B20" s="13" t="s">
        <v>22</v>
      </c>
      <c r="C20" s="67" t="s">
        <v>24</v>
      </c>
      <c r="D20" s="35"/>
      <c r="E20" s="15"/>
      <c r="F20" s="4"/>
      <c r="G20" s="71" t="s">
        <v>16</v>
      </c>
      <c r="H20" s="61" t="s">
        <v>47</v>
      </c>
      <c r="N20" s="36"/>
    </row>
    <row r="21" spans="1:15" ht="58.8" customHeight="1">
      <c r="A21" s="70"/>
      <c r="B21" s="14" t="s">
        <v>25</v>
      </c>
      <c r="C21" s="68"/>
      <c r="D21" s="19" t="s">
        <v>26</v>
      </c>
      <c r="E21" s="33">
        <v>5.2830000000000004</v>
      </c>
      <c r="F21" s="33">
        <v>4.7139220000000002</v>
      </c>
      <c r="G21" s="72"/>
      <c r="H21" s="62"/>
    </row>
    <row r="22" spans="1:15" ht="33.6" customHeight="1">
      <c r="A22" s="63" t="s">
        <v>28</v>
      </c>
      <c r="B22" s="64"/>
      <c r="C22" s="32"/>
      <c r="D22" s="19"/>
      <c r="E22" s="33">
        <f>SUM(E6+E9+E11+E14+E21)</f>
        <v>49.786143999999993</v>
      </c>
      <c r="F22" s="33">
        <f>SUM(F6+F11+F14+F21)</f>
        <v>47.063555999999991</v>
      </c>
      <c r="G22" s="19"/>
      <c r="H22" s="27"/>
    </row>
    <row r="23" spans="1:15" ht="223.2" customHeight="1">
      <c r="A23" s="39">
        <v>6</v>
      </c>
      <c r="B23" s="37" t="s">
        <v>29</v>
      </c>
      <c r="C23" s="3" t="s">
        <v>12</v>
      </c>
      <c r="D23" s="9">
        <v>2050.971</v>
      </c>
      <c r="E23" s="9">
        <v>655.05700000000002</v>
      </c>
      <c r="F23" s="40">
        <v>572.86</v>
      </c>
      <c r="G23" s="9" t="s">
        <v>13</v>
      </c>
      <c r="H23" s="42" t="s">
        <v>45</v>
      </c>
    </row>
    <row r="24" spans="1:15" ht="51.6" customHeight="1">
      <c r="A24" s="59" t="s">
        <v>51</v>
      </c>
      <c r="B24" s="60"/>
      <c r="C24" s="24" t="s">
        <v>12</v>
      </c>
      <c r="D24" s="40">
        <f>SUM(D26+D27+D28+D29+D30)</f>
        <v>6.7989999999999995</v>
      </c>
      <c r="E24" s="40">
        <f>SUM(E26+E27+E28+E29+E30)</f>
        <v>6.7989999999999995</v>
      </c>
      <c r="F24" s="40">
        <f>SUM(F26+F27+F28+F29+F30)</f>
        <v>7.4340000000000002</v>
      </c>
      <c r="G24" s="21" t="s">
        <v>16</v>
      </c>
      <c r="H24" s="5"/>
    </row>
    <row r="25" spans="1:15" ht="21.6" customHeight="1">
      <c r="A25" s="50"/>
      <c r="B25" s="23" t="s">
        <v>50</v>
      </c>
      <c r="C25" s="50"/>
      <c r="D25" s="51"/>
      <c r="E25" s="51"/>
      <c r="F25" s="11"/>
      <c r="G25" s="49"/>
      <c r="H25" s="5"/>
    </row>
    <row r="26" spans="1:15" ht="40.200000000000003" customHeight="1">
      <c r="A26" s="50">
        <v>7</v>
      </c>
      <c r="B26" s="23" t="s">
        <v>30</v>
      </c>
      <c r="C26" s="24" t="s">
        <v>12</v>
      </c>
      <c r="D26" s="20">
        <v>1.9219999999999999</v>
      </c>
      <c r="E26" s="21">
        <v>1.9219999999999999</v>
      </c>
      <c r="F26" s="53">
        <v>0</v>
      </c>
      <c r="G26" s="25" t="s">
        <v>16</v>
      </c>
      <c r="H26" s="5"/>
    </row>
    <row r="27" spans="1:15" ht="35.4" customHeight="1">
      <c r="A27" s="50">
        <v>8</v>
      </c>
      <c r="B27" s="23" t="s">
        <v>31</v>
      </c>
      <c r="C27" s="24" t="s">
        <v>12</v>
      </c>
      <c r="D27" s="21">
        <v>2.0169999999999999</v>
      </c>
      <c r="E27" s="21">
        <v>2.0169999999999999</v>
      </c>
      <c r="F27" s="40">
        <v>1.1180000000000001</v>
      </c>
      <c r="G27" s="21" t="s">
        <v>16</v>
      </c>
      <c r="H27" s="54" t="s">
        <v>53</v>
      </c>
    </row>
    <row r="28" spans="1:15" ht="36.6" customHeight="1">
      <c r="A28" s="50">
        <v>9</v>
      </c>
      <c r="B28" s="23" t="s">
        <v>32</v>
      </c>
      <c r="C28" s="24" t="s">
        <v>12</v>
      </c>
      <c r="D28" s="20">
        <v>0.26</v>
      </c>
      <c r="E28" s="21">
        <v>0.26</v>
      </c>
      <c r="F28" s="40">
        <v>1.716</v>
      </c>
      <c r="G28" s="25" t="s">
        <v>16</v>
      </c>
      <c r="H28" s="54" t="s">
        <v>53</v>
      </c>
    </row>
    <row r="29" spans="1:15" ht="36.6" customHeight="1">
      <c r="A29" s="50">
        <v>10</v>
      </c>
      <c r="B29" s="23" t="s">
        <v>54</v>
      </c>
      <c r="C29" s="50" t="s">
        <v>12</v>
      </c>
      <c r="D29" s="51">
        <v>2.6</v>
      </c>
      <c r="E29" s="51">
        <v>2.6</v>
      </c>
      <c r="F29" s="52">
        <v>2.97</v>
      </c>
      <c r="G29" s="49" t="s">
        <v>16</v>
      </c>
      <c r="H29" s="54" t="s">
        <v>55</v>
      </c>
    </row>
    <row r="30" spans="1:15" ht="55.2" customHeight="1">
      <c r="A30" s="50">
        <v>11</v>
      </c>
      <c r="B30" s="23" t="s">
        <v>52</v>
      </c>
      <c r="C30" s="24" t="s">
        <v>12</v>
      </c>
      <c r="D30" s="20"/>
      <c r="E30" s="21"/>
      <c r="F30" s="52">
        <v>1.63</v>
      </c>
      <c r="G30" s="25" t="s">
        <v>16</v>
      </c>
      <c r="H30" s="54" t="s">
        <v>53</v>
      </c>
    </row>
    <row r="31" spans="1:15" ht="51.6" customHeight="1">
      <c r="A31" s="59" t="s">
        <v>33</v>
      </c>
      <c r="B31" s="60"/>
      <c r="C31" s="17"/>
      <c r="D31" s="18"/>
      <c r="E31" s="40">
        <f>SUM(E22+E23+E24)</f>
        <v>711.64214400000003</v>
      </c>
      <c r="F31" s="40">
        <f>SUM(F22+F23+F24)</f>
        <v>627.35755599999993</v>
      </c>
      <c r="G31" s="18"/>
      <c r="H31" s="5"/>
    </row>
  </sheetData>
  <mergeCells count="35">
    <mergeCell ref="H3:H4"/>
    <mergeCell ref="A1:H1"/>
    <mergeCell ref="E3:F3"/>
    <mergeCell ref="D3:D4"/>
    <mergeCell ref="A3:A4"/>
    <mergeCell ref="B3:B4"/>
    <mergeCell ref="C3:C4"/>
    <mergeCell ref="G3:G4"/>
    <mergeCell ref="H11:H12"/>
    <mergeCell ref="H5:H8"/>
    <mergeCell ref="A9:A10"/>
    <mergeCell ref="C9:C10"/>
    <mergeCell ref="H9:H10"/>
    <mergeCell ref="G9:G10"/>
    <mergeCell ref="G11:G12"/>
    <mergeCell ref="D9:D10"/>
    <mergeCell ref="E9:E10"/>
    <mergeCell ref="F9:F10"/>
    <mergeCell ref="A5:A6"/>
    <mergeCell ref="C11:C12"/>
    <mergeCell ref="A11:A12"/>
    <mergeCell ref="A31:B31"/>
    <mergeCell ref="A16:B16"/>
    <mergeCell ref="A17:B17"/>
    <mergeCell ref="A18:B18"/>
    <mergeCell ref="A19:B19"/>
    <mergeCell ref="A24:B24"/>
    <mergeCell ref="H13:H14"/>
    <mergeCell ref="A22:B22"/>
    <mergeCell ref="A13:A14"/>
    <mergeCell ref="C20:C21"/>
    <mergeCell ref="A20:A21"/>
    <mergeCell ref="H20:H21"/>
    <mergeCell ref="G20:G21"/>
    <mergeCell ref="A15:B15"/>
  </mergeCells>
  <printOptions horizontalCentered="1"/>
  <pageMargins left="0.70866141732283472" right="0.70866141732283472" top="1.1417322834645669" bottom="0.74803149606299213" header="0" footer="0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2019-01-28T02:48:41Z</dcterms:modified>
</cp:coreProperties>
</file>