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-15" yWindow="-15" windowWidth="19245" windowHeight="6045"/>
  </bookViews>
  <sheets>
    <sheet name="Мои данные" sheetId="1" r:id="rId1"/>
  </sheets>
  <definedNames>
    <definedName name="_xlnm.Print_Titles" localSheetId="0">'Мои данные'!$27:$27</definedName>
    <definedName name="_xlnm.Print_Area" localSheetId="0">'Мои данные'!$A:$N</definedName>
  </definedNames>
  <calcPr calcId="124519"/>
</workbook>
</file>

<file path=xl/calcChain.xml><?xml version="1.0" encoding="utf-8"?>
<calcChain xmlns="http://schemas.openxmlformats.org/spreadsheetml/2006/main">
  <c r="K21" i="1"/>
  <c r="K19"/>
</calcChain>
</file>

<file path=xl/comments1.xml><?xml version="1.0" encoding="utf-8"?>
<comments xmlns="http://schemas.openxmlformats.org/spreadsheetml/2006/main">
  <authors>
    <author>G_Alex</author>
    <author>Lexy</author>
    <author>Andrey</author>
    <author>Alex</author>
    <author>Alex Sosedko</author>
    <author>Сергей</author>
    <author>Волченков Сергей</author>
    <author>&lt;&gt;</author>
  </authors>
  <commentList>
    <comment ref="A10" authorId="0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13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
</t>
        </r>
      </text>
    </comment>
    <comment ref="A15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</t>
        </r>
        <r>
          <rPr>
            <sz val="10"/>
            <color indexed="81"/>
            <rFont val="Tahoma"/>
            <family val="2"/>
            <charset val="204"/>
          </rPr>
          <t>&lt;</t>
        </r>
        <r>
          <rPr>
            <b/>
            <sz val="10"/>
            <color indexed="81"/>
            <rFont val="Tahoma"/>
            <family val="2"/>
            <charset val="204"/>
          </rPr>
          <t>Наименование объекта</t>
        </r>
        <r>
          <rPr>
            <sz val="10"/>
            <color indexed="81"/>
            <rFont val="Tahoma"/>
            <family val="2"/>
            <charset val="204"/>
          </rPr>
          <t>&gt;</t>
        </r>
      </text>
    </comment>
    <comment ref="C1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K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K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R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S23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</t>
        </r>
      </text>
    </comment>
    <comment ref="T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НР для БИМ&gt;</t>
        </r>
      </text>
    </comment>
    <comment ref="U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СП для БИМ&gt;</t>
        </r>
      </text>
    </comment>
    <comment ref="V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НР по позиции для БИМ&gt;</t>
        </r>
      </text>
    </comment>
    <comment ref="W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СП по позиции для БИМ&gt;</t>
        </r>
      </text>
    </comment>
    <comment ref="X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&lt;Итоговое значение по позиции для БИМ&gt;</t>
        </r>
      </text>
    </comment>
    <comment ref="Y23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НР по позиции при расчете в базисных ценах&gt;</t>
        </r>
      </text>
    </comment>
    <comment ref="Z23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СП по позиции при расчете в базисных ценах&gt;</t>
        </r>
      </text>
    </comment>
    <comment ref="A27" authorId="0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7" authorId="0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
&lt;Наименование (текстовая часть) расценки&gt;
&lt;Ед. измерения по расценке&gt;
------------------------
&lt;Обоснование коэффициентов&gt;
------------------------
&lt;Формула расчета стоимости единицы&gt;
------------------------
&lt;Строка задания НР для БИМ&gt;; (&lt;Сумма НР по позиции для БИМ&gt;)
&lt;Строка задания СП для БИМ&gt;; (&lt;Сумма СП по позиции для БИМ&gt;)</t>
        </r>
      </text>
    </comment>
    <comment ref="C27" authorId="0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
(&lt;Формула расчета физ. объема&gt;)</t>
        </r>
      </text>
    </comment>
    <comment ref="D27" authorId="0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</text>
    </comment>
    <comment ref="E27" authorId="0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----------
&lt;МАТ по позиции на единицу в базисных ценах с учетом всех к-тов&gt;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27" authorId="6">
      <text>
        <r>
          <rPr>
            <sz val="10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----------
&lt;ЗПМ по позиции на единицу в базисных ценах с учетом всех к-тов&gt;</t>
        </r>
      </text>
    </comment>
    <comment ref="G27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H27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----------
&lt;ИТОГО МАТ на физобъем по позиции в базисных ценах&gt;</t>
        </r>
      </text>
    </comment>
    <comment ref="I27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----------
&lt;ИТОГО ЗПМ на физобъем по позиции в базисных ценах&gt;</t>
        </r>
      </text>
    </comment>
    <comment ref="J27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ОЗП&gt;
----------
&lt;Индекс к позиции на МАТ&gt;</t>
        </r>
      </text>
    </comment>
    <comment ref="K27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ЭМ&gt;
----------
&lt;Индекс к позиции на ЗПМ&gt;</t>
        </r>
      </text>
    </comment>
    <comment ref="L27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M27" authorId="0">
      <text>
        <r>
          <rPr>
            <sz val="10"/>
            <color indexed="81"/>
            <rFont val="Tahoma"/>
            <family val="2"/>
          </rPr>
          <t xml:space="preserve"> &lt;Общая стоимость ОЗП по позиции для БИМ до начисления НР и СП&gt;
----------
&lt;Общая стоимость МАТ по позиции для БИМ до начисления НР и СП&gt;</t>
        </r>
      </text>
    </comment>
    <comment ref="N27" authorId="6">
      <text>
        <r>
          <rPr>
            <sz val="10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----------
&lt;Общая стоимость ЗПМ по позиции для БИМ до начисления НР и СП&gt;</t>
        </r>
      </text>
    </comment>
    <comment ref="P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Q2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</t>
        </r>
      </text>
    </comment>
    <comment ref="A1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(&lt;Составил&gt;)</t>
        </r>
      </text>
    </comment>
    <comment ref="A1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(&lt;Проверил&gt;)</t>
        </r>
      </text>
    </comment>
  </commentList>
</comments>
</file>

<file path=xl/sharedStrings.xml><?xml version="1.0" encoding="utf-8"?>
<sst xmlns="http://schemas.openxmlformats.org/spreadsheetml/2006/main" count="764" uniqueCount="265">
  <si>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</si>
  <si>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</si>
  <si>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</si>
  <si>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</si>
  <si>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Индекс</t>
  </si>
  <si>
    <t>(локальный сметный расчет)</t>
  </si>
  <si>
    <t>Средства на оплату труда</t>
  </si>
  <si>
    <t>тыс.руб.</t>
  </si>
  <si>
    <t>чел.час</t>
  </si>
  <si>
    <t>Нормативная трудоемкость</t>
  </si>
  <si>
    <t xml:space="preserve">Всего </t>
  </si>
  <si>
    <t>Шифр и номер позиции норматива
Наименование работ и затрат</t>
  </si>
  <si>
    <t>Базисная стоимость за единицу</t>
  </si>
  <si>
    <t>Базисная стоимость всего</t>
  </si>
  <si>
    <t>Объём</t>
  </si>
  <si>
    <t>Эксп.</t>
  </si>
  <si>
    <t>В т.ч. з/п</t>
  </si>
  <si>
    <t>Материал</t>
  </si>
  <si>
    <t>Осн. з/п</t>
  </si>
  <si>
    <t>Форма 4т</t>
  </si>
  <si>
    <t>Текущая стоимость всего</t>
  </si>
  <si>
    <t/>
  </si>
  <si>
    <t>УТВЕРЖДАЮ:</t>
  </si>
  <si>
    <t>Раздел 1. ул. Октябрьская в районе детского общеобразовательного учреждения МБОУ "Лицей"</t>
  </si>
  <si>
    <t>Устройство искусственной неровности</t>
  </si>
  <si>
    <t>ТЕРр68-12-6
Снятие деформированных асфальтобетонных покрытий самоходными холодными фрезами с шириной фрезерования 500-1000 мм и толщиной слоя: до 30 мм
1000 м2 покрытия
------------------------
(Территориальная поправка к базе 2001г МАТ=1,1)</t>
  </si>
  <si>
    <t>0,01995
(7*9,5*0,03/100)</t>
  </si>
  <si>
    <t>2645,92
----------
103,33</t>
  </si>
  <si>
    <t>53
----------
2</t>
  </si>
  <si>
    <t>6,563
----------
22,103</t>
  </si>
  <si>
    <t>346
----------
46</t>
  </si>
  <si>
    <t>Накладные расходы от ФОТ(63 руб.)55</t>
  </si>
  <si>
    <t>Сметная прибыль от ФОТ(63 руб.)30</t>
  </si>
  <si>
    <t>Всего с НР и СП448</t>
  </si>
  <si>
    <t>ТССЦпг-03-21-01-010
Перевозка грузов автомобилями-самосвалами грузоподъемностью 10 т, работающих вне карьера, на расстояние: до 10 км I класс груза
1 т груза
------------------------
(Территориальная поправка к базе 2001г МАТ=1,1)</t>
  </si>
  <si>
    <t>НР 0%=0%*0.85 от ФОТ</t>
  </si>
  <si>
    <t>СП 0%=0%*0.8 от ФОТ</t>
  </si>
  <si>
    <t>Всего с НР и СП141</t>
  </si>
  <si>
    <t>ТЕР27-06-026-01
Розлив вяжущих материалов
1 т
------------------------
(Территориальная поправка к базе 2001г МАТ=1,1;
Прил.27.3 п.3.1Производство работ на одной половине проезжей части при систематическом движении транспорта на другой ОЗП=1,2; ЭМ=1,2 к расх.; ЗПМ=1,2; ТЗ=1,2; ТЗМ=1,2)</t>
  </si>
  <si>
    <t>0,0532
(66,5*0,8/1000)</t>
  </si>
  <si>
    <t xml:space="preserve">
----------
2990,94</t>
  </si>
  <si>
    <t>48
----------
7,85</t>
  </si>
  <si>
    <t xml:space="preserve">
----------
159</t>
  </si>
  <si>
    <t>22,11
----------
9,164</t>
  </si>
  <si>
    <t>8,554
----------
22,099</t>
  </si>
  <si>
    <t xml:space="preserve">
----------
1458</t>
  </si>
  <si>
    <t>22
----------
9</t>
  </si>
  <si>
    <t>Накладные расходы от ФОТ(9 руб.)11</t>
  </si>
  <si>
    <t>Сметная прибыль от ФОТ(9 руб.)6</t>
  </si>
  <si>
    <t>Всего с НР и СП1497</t>
  </si>
  <si>
    <t>ТЕРр68-10-2
Устройство выравнивающего слоя из асфальтобетонной смеси: без применения укладчиков асфальтобетона
100 т смеси
------------------------
(Территориальная поправка к базе 2001г МАТ=1,1;
ОП п.1.68.2При выполнении работ по ремонту дорожных оснований и покрытий в условиях непрекращающегося движения транспорта ОЗП=1,2; ЭМ=1,2 к расх.; ЗПМ=1,2; ТЗ=1,2; ТЗМ=1,2)</t>
  </si>
  <si>
    <t>0,0924
(9,24/100)</t>
  </si>
  <si>
    <t>947,38
----------
30538,17</t>
  </si>
  <si>
    <t>3785,41
----------
455,94</t>
  </si>
  <si>
    <t>88
----------
2821</t>
  </si>
  <si>
    <t>350
----------
42</t>
  </si>
  <si>
    <t>22,11
----------
10,977</t>
  </si>
  <si>
    <t>7,922
----------
22,094</t>
  </si>
  <si>
    <t>1935
----------
30974</t>
  </si>
  <si>
    <t>2771
----------
931</t>
  </si>
  <si>
    <t>Накладные расходы от ФОТ(2866 руб.)2522</t>
  </si>
  <si>
    <t>Сметная прибыль от ФОТ(2866 руб.)1376</t>
  </si>
  <si>
    <t>Всего с НР и СП39578</t>
  </si>
  <si>
    <t>ТССЦ-410-0021
Асфальтобетонные смеси дорожные, аэродромные и асфальтобетон (горячие и теплые для пористого асфальтобетона щебеночные и гравийные), марка I
т
------------------------
(Территориальная поправка к базе 2001г МАТ=1,1)</t>
  </si>
  <si>
    <t xml:space="preserve">
----------
302,2</t>
  </si>
  <si>
    <t xml:space="preserve">
----------
-2820</t>
  </si>
  <si>
    <t xml:space="preserve">
----------
10,974</t>
  </si>
  <si>
    <t xml:space="preserve">
----------
-30948</t>
  </si>
  <si>
    <t>ТССЦ-410-0006
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т
------------------------
(Территориальная поправка к базе 2001г МАТ=1,1)</t>
  </si>
  <si>
    <t xml:space="preserve">
----------
329,04</t>
  </si>
  <si>
    <t xml:space="preserve">
----------
3071</t>
  </si>
  <si>
    <t xml:space="preserve">
----------
12,96</t>
  </si>
  <si>
    <t xml:space="preserve">
----------
39795</t>
  </si>
  <si>
    <t>Дорожные знаки</t>
  </si>
  <si>
    <t>ТЕР27-09-012-01
Установка дорожных знаков  на существующие опоры
100 знаков
------------------------
(Территориальная поправка к базе 2001г МАТ=1,1)</t>
  </si>
  <si>
    <t>563,04
----------
277,9</t>
  </si>
  <si>
    <t>39
----------
20</t>
  </si>
  <si>
    <t>22,11
----------
9,989</t>
  </si>
  <si>
    <t>871
----------
195</t>
  </si>
  <si>
    <t>Накладные расходы от ФОТ(871 руб.)1054</t>
  </si>
  <si>
    <t>Сметная прибыль от ФОТ(871 руб.)566</t>
  </si>
  <si>
    <t>Всего с НР и СП2686</t>
  </si>
  <si>
    <t>ТССЦ-101-4289
Знаки дорожные на оцинкованной подоснове со световозвращающей пленкой предупреждающие, размером 900х900х900 мм, тип 1.17
шт.
------------------------
(Территориальная поправка к базе 2001г МАТ=1,1)</t>
  </si>
  <si>
    <t xml:space="preserve">
----------
415,32</t>
  </si>
  <si>
    <t xml:space="preserve">
----------
415</t>
  </si>
  <si>
    <t xml:space="preserve">
----------
2,646</t>
  </si>
  <si>
    <t xml:space="preserve">
----------
1099</t>
  </si>
  <si>
    <t>ТССЦ-101-4289
Знаки дорожные на оцинкованной подоснове со световозвращающей пленкой предупреждающие, размером 900х900х900 мм, тип 1.1, 1.2, 1.5-1.33
шт.
------------------------
(Территориальная поправка к базе 2001г МАТ=1,1)</t>
  </si>
  <si>
    <t xml:space="preserve">
----------
831</t>
  </si>
  <si>
    <t xml:space="preserve">
----------
2198</t>
  </si>
  <si>
    <t>ТССЦ-101-4298
Знаки дорожные на оцинкованной подоснове со световозвращающей пленкой запрещающие, круг диаметром 700 мм, тип 3.24
шт.
------------------------
(Территориальная поправка к базе 2001г МАТ=1,1)</t>
  </si>
  <si>
    <t xml:space="preserve">
----------
513,45</t>
  </si>
  <si>
    <t xml:space="preserve">
----------
1027</t>
  </si>
  <si>
    <t xml:space="preserve">
----------
2,586</t>
  </si>
  <si>
    <t xml:space="preserve">
----------
2656</t>
  </si>
  <si>
    <t>ТССЦ-101-4301
Знаки дорожные на оцинкованной подоснове со световозвращающей пленкой особых предписаний, размером 700х700 мм, тип  5.20
шт.
------------------------
(Территориальная поправка к базе 2001г МАТ=1,1)</t>
  </si>
  <si>
    <t xml:space="preserve">
----------
523,78</t>
  </si>
  <si>
    <t xml:space="preserve">
----------
524</t>
  </si>
  <si>
    <t xml:space="preserve">
----------
2,66</t>
  </si>
  <si>
    <t xml:space="preserve">
----------
1393</t>
  </si>
  <si>
    <t>ТССЦ-101-4309
Знаки дорожные на оцинкованной подоснове со световозвращающей пленкой дополнительной информации, размером 350х700 мм, тип 8.1.1, 8.1.3-8.12, 8.14-8.21.3
шт.
------------------------
(Территориальная поправка к базе 2001г МАТ=1,1)</t>
  </si>
  <si>
    <t xml:space="preserve">
----------
314,38</t>
  </si>
  <si>
    <t xml:space="preserve">
----------
314</t>
  </si>
  <si>
    <t xml:space="preserve">
----------
2,817</t>
  </si>
  <si>
    <t xml:space="preserve">
----------
886</t>
  </si>
  <si>
    <t>Дорожная разметка</t>
  </si>
  <si>
    <t>ТЕР27-09-018-01
Нанесение линии горизонтальной дорожной разметки краской со световозвращающими элементами на дорожное покрытие (1.25)
100 м2 линии горизонтальной разметки
------------------------
(Территориальная поправка к базе 2001г МАТ=1,1)</t>
  </si>
  <si>
    <t>0,072
(0,4*2*9/100)</t>
  </si>
  <si>
    <t>16,3
----------
1973,96</t>
  </si>
  <si>
    <t>194,21
----------
26,48</t>
  </si>
  <si>
    <t>1
----------
142</t>
  </si>
  <si>
    <t>14
----------
2</t>
  </si>
  <si>
    <t>22,11
----------
4,547</t>
  </si>
  <si>
    <t>8,859
----------
22,1</t>
  </si>
  <si>
    <t>26
----------
646</t>
  </si>
  <si>
    <t>124
----------
42</t>
  </si>
  <si>
    <t>Накладные расходы от ФОТ(68 руб.)82</t>
  </si>
  <si>
    <t>Сметная прибыль от ФОТ(68 руб.)44</t>
  </si>
  <si>
    <t>Всего с НР и СП922</t>
  </si>
  <si>
    <t>ТЕР27-09-016-03
Разметка проезжей части краской сплошной линией шириной : 0,4 м  (1.14.1)
1 км линии
------------------------
(Территориальная поправка к базе 2001г МАТ=1,1)</t>
  </si>
  <si>
    <t>0,0144
(4*0,4*9/1000)</t>
  </si>
  <si>
    <t>26,9
----------
6094,37</t>
  </si>
  <si>
    <t>165,35
----------
23,42</t>
  </si>
  <si>
    <t xml:space="preserve">
----------
89</t>
  </si>
  <si>
    <t>22,11
----------
2,249</t>
  </si>
  <si>
    <t>8,731
----------
22,098</t>
  </si>
  <si>
    <t>9
----------
197</t>
  </si>
  <si>
    <t>21
----------
7</t>
  </si>
  <si>
    <t>Накладные расходы от ФОТ(16 руб.)19</t>
  </si>
  <si>
    <t>Сметная прибыль от ФОТ(16 руб.)10</t>
  </si>
  <si>
    <t>Всего с НР и СП256</t>
  </si>
  <si>
    <t>ТССЦ-113-0245
Эмаль ПФ-133 темно-серая
т
------------------------
(Территориальная поправка к базе 2001г МАТ=1,1)</t>
  </si>
  <si>
    <t xml:space="preserve">
----------
36064,75</t>
  </si>
  <si>
    <t xml:space="preserve">
----------
-87</t>
  </si>
  <si>
    <t xml:space="preserve">
----------
2,215</t>
  </si>
  <si>
    <t xml:space="preserve">
----------
-192</t>
  </si>
  <si>
    <t>ТССЦ-101-5984
Пластик холодный двухкомпонентный для нанесения дорожной разметки (расход при толщине 1,5 мм- 4 кг/м2)
кг
------------------------
(Территориальная поправка к базе 2001г МАТ=1,1)</t>
  </si>
  <si>
    <t>57,6
(4*(9*4*0,4))</t>
  </si>
  <si>
    <t xml:space="preserve">
----------
45,23</t>
  </si>
  <si>
    <t xml:space="preserve">
----------
2605</t>
  </si>
  <si>
    <t xml:space="preserve">
----------
4,907</t>
  </si>
  <si>
    <t xml:space="preserve">
----------
12784</t>
  </si>
  <si>
    <t>Итого по разделу</t>
  </si>
  <si>
    <t>Раздел 2. пер. Гражданский в районе детского общеобразовательного учреждения МБОУ "Гимназия №8</t>
  </si>
  <si>
    <t>0,0168
(7*8*0,03/100)</t>
  </si>
  <si>
    <t>44
----------
2</t>
  </si>
  <si>
    <t>292
----------
38</t>
  </si>
  <si>
    <t>Накладные расходы от ФОТ(52 руб.)46</t>
  </si>
  <si>
    <t>Сметная прибыль от ФОТ(52 руб.)25</t>
  </si>
  <si>
    <t>Всего с НР и СП377</t>
  </si>
  <si>
    <t>Всего с НР и СП119</t>
  </si>
  <si>
    <t>0,0448
(56*0,8/1000)</t>
  </si>
  <si>
    <t xml:space="preserve">
----------
134</t>
  </si>
  <si>
    <t xml:space="preserve">
----------
1228</t>
  </si>
  <si>
    <t>18
----------
8</t>
  </si>
  <si>
    <t>Накладные расходы от ФОТ(8 руб.)10</t>
  </si>
  <si>
    <t>Сметная прибыль от ФОТ(8 руб.)5</t>
  </si>
  <si>
    <t>Всего с НР и СП1261</t>
  </si>
  <si>
    <t>0,07782
(7,782/100)</t>
  </si>
  <si>
    <t>74
----------
2376</t>
  </si>
  <si>
    <t>295
----------
35</t>
  </si>
  <si>
    <t>1630
----------
26086</t>
  </si>
  <si>
    <t>2334
----------
784</t>
  </si>
  <si>
    <t>Накладные расходы от ФОТ(2414 руб.)2124</t>
  </si>
  <si>
    <t>Сметная прибыль от ФОТ(2414 руб.)1159</t>
  </si>
  <si>
    <t>Всего с НР и СП33333</t>
  </si>
  <si>
    <t xml:space="preserve">
----------
-2375</t>
  </si>
  <si>
    <t xml:space="preserve">
----------
-26067</t>
  </si>
  <si>
    <t xml:space="preserve">
----------
2586</t>
  </si>
  <si>
    <t xml:space="preserve">
----------
33518</t>
  </si>
  <si>
    <t>ТЕР27-09-008-01
Установка дорожных знаков бесфундаментных: на металлических стойках
100 знаков
------------------------
(Территориальная поправка к базе 2001г МАТ=1,1)</t>
  </si>
  <si>
    <t>2976,77
----------
1546,81</t>
  </si>
  <si>
    <t>2303,45
----------
211,06</t>
  </si>
  <si>
    <t>60
----------
31</t>
  </si>
  <si>
    <t>46
----------
4</t>
  </si>
  <si>
    <t>22,11
----------
5,152</t>
  </si>
  <si>
    <t>7,841
----------
22,103</t>
  </si>
  <si>
    <t>1316
----------
160</t>
  </si>
  <si>
    <t>361
----------
93</t>
  </si>
  <si>
    <t>Накладные расходы от ФОТ(1409 руб.)1705</t>
  </si>
  <si>
    <t>Сметная прибыль от ФОТ(1409 руб.)916</t>
  </si>
  <si>
    <t>Всего с НР и СП4458</t>
  </si>
  <si>
    <t>ТССЦ-110-0243
Стойки металлические под дорожные знаки из круглых труб и гнутосварных профилей, массой до 0,01 т
т
------------------------
(Территориальная поправка к базе 2001г МАТ=1,1)</t>
  </si>
  <si>
    <t xml:space="preserve">
----------
11963,83</t>
  </si>
  <si>
    <t xml:space="preserve">
----------
718</t>
  </si>
  <si>
    <t xml:space="preserve">
----------
3,974</t>
  </si>
  <si>
    <t xml:space="preserve">
----------
2853</t>
  </si>
  <si>
    <t xml:space="preserve">
----------
513</t>
  </si>
  <si>
    <t xml:space="preserve">
----------
1328</t>
  </si>
  <si>
    <t>23
----------
11</t>
  </si>
  <si>
    <t>498
----------
111</t>
  </si>
  <si>
    <t>Накладные расходы от ФОТ(498 руб.)603</t>
  </si>
  <si>
    <t>Сметная прибыль от ФОТ(498 руб.)324</t>
  </si>
  <si>
    <t>Всего с НР и СП1536</t>
  </si>
  <si>
    <t>0,064
(6,4/100)</t>
  </si>
  <si>
    <t>1
----------
127</t>
  </si>
  <si>
    <t>12
----------
2</t>
  </si>
  <si>
    <t>23
----------
575</t>
  </si>
  <si>
    <t>110
----------
37</t>
  </si>
  <si>
    <t>Накладные расходы от ФОТ(60 руб.)73</t>
  </si>
  <si>
    <t>Сметная прибыль от ФОТ(60 руб.)39</t>
  </si>
  <si>
    <t>Всего с НР и СП820</t>
  </si>
  <si>
    <t>0,0128
(4*0,4*8/1000)</t>
  </si>
  <si>
    <t xml:space="preserve">
----------
78</t>
  </si>
  <si>
    <t>8
----------
176</t>
  </si>
  <si>
    <t>18
----------
7</t>
  </si>
  <si>
    <t>Накладные расходы от ФОТ(15 руб.)18</t>
  </si>
  <si>
    <t>Сметная прибыль от ФОТ(15 руб.)10</t>
  </si>
  <si>
    <t>Всего с НР и СП230</t>
  </si>
  <si>
    <t xml:space="preserve">
----------
-79</t>
  </si>
  <si>
    <t xml:space="preserve">
----------
-176</t>
  </si>
  <si>
    <t>51,2
(4*(8*4*0,4))</t>
  </si>
  <si>
    <t xml:space="preserve">
----------
2316</t>
  </si>
  <si>
    <t xml:space="preserve">
----------
11364</t>
  </si>
  <si>
    <t>Раздел 3. ул. Комсомоьская в районе детского общеобразовательного учреждения МБОУ "Лицей"</t>
  </si>
  <si>
    <t>0,0189
(7*9*0,03/100)</t>
  </si>
  <si>
    <t>50
----------
2</t>
  </si>
  <si>
    <t>328
----------
43</t>
  </si>
  <si>
    <t>Накладные расходы от ФОТ(59 руб.)52</t>
  </si>
  <si>
    <t>Сметная прибыль от ФОТ(59 руб.)28</t>
  </si>
  <si>
    <t>Всего с НР и СП424</t>
  </si>
  <si>
    <t>Всего с НР и СП134</t>
  </si>
  <si>
    <t>0,0504
(63*0,8/1000)</t>
  </si>
  <si>
    <t xml:space="preserve">
----------
151</t>
  </si>
  <si>
    <t xml:space="preserve">
----------
1381</t>
  </si>
  <si>
    <t>21
----------
9</t>
  </si>
  <si>
    <t>Всего с НР и СП1419</t>
  </si>
  <si>
    <t>0,0875
(8,75/100)</t>
  </si>
  <si>
    <t>83
----------
2672</t>
  </si>
  <si>
    <t>331
----------
40</t>
  </si>
  <si>
    <t>1833
----------
29331</t>
  </si>
  <si>
    <t>2624
----------
881</t>
  </si>
  <si>
    <t>Накладные расходы от ФОТ(2714 руб.)2388</t>
  </si>
  <si>
    <t>Сметная прибыль от ФОТ(2714 руб.)1303</t>
  </si>
  <si>
    <t>Всего с НР и СП37479</t>
  </si>
  <si>
    <t xml:space="preserve">
----------
-2671</t>
  </si>
  <si>
    <t xml:space="preserve">
----------
-29310</t>
  </si>
  <si>
    <t xml:space="preserve">
----------
2908</t>
  </si>
  <si>
    <t xml:space="preserve">
----------
37689</t>
  </si>
  <si>
    <t>0,072
(7.2/100)</t>
  </si>
  <si>
    <t>ТЕР27-09-016-03
Разметка проезжей части краской сплошной линией шириной : 0,4 м (1.14.1)
1 км линии
------------------------
(Территориальная поправка к базе 2001г МАТ=1,1)</t>
  </si>
  <si>
    <t>Итого прямые затраты по смете</t>
  </si>
  <si>
    <t>396
----------
25725</t>
  </si>
  <si>
    <t>1260
----------
133</t>
  </si>
  <si>
    <t>8729
----------
178394</t>
  </si>
  <si>
    <t>9929
----------
2984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</si>
  <si>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</si>
  <si>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</si>
  <si>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</si>
  <si>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</si>
  <si>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</si>
  <si>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</si>
  <si>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смете:</t>
  </si>
  <si>
    <t xml:space="preserve">    Благоустройство (ремонтно-строительные)</t>
  </si>
  <si>
    <t xml:space="preserve">    Перевозка грузов автотранспортом</t>
  </si>
  <si>
    <t xml:space="preserve">    Автомобильные дороги</t>
  </si>
  <si>
    <t xml:space="preserve">    Итого</t>
  </si>
  <si>
    <t xml:space="preserve">    НДС 20%</t>
  </si>
  <si>
    <t xml:space="preserve">    ВСЕГО по смете</t>
  </si>
  <si>
    <t>Основание:  дефектная ведомость</t>
  </si>
  <si>
    <t>ЛОКАЛЬНАЯ  СМЕТА №  1</t>
  </si>
  <si>
    <t>Составлен в базисных и текущих ценах по состоянию на  1 квартал    2019 г.</t>
  </si>
  <si>
    <t>на выполнение работ по обустройству искусственных неровностей вблизи детских образовательных учреждений в городе Рубцовске в 2019 году</t>
  </si>
  <si>
    <t>Приложение № 2</t>
  </si>
  <si>
    <t>к информационной карте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</si>
</sst>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96">
    <xf numFmtId="0" fontId="0" fillId="0" borderId="0" xfId="0"/>
    <xf numFmtId="0" fontId="9" fillId="0" borderId="0" xfId="0" applyFont="1"/>
    <xf numFmtId="0" fontId="9" fillId="0" borderId="0" xfId="0" applyFont="1" applyBorder="1"/>
    <xf numFmtId="0" fontId="2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0" fillId="0" borderId="0" xfId="0" applyFont="1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0" borderId="0" xfId="0" applyFont="1" applyAlignment="1"/>
    <xf numFmtId="0" fontId="9" fillId="0" borderId="0" xfId="0" applyFont="1" applyAlignment="1">
      <alignment horizontal="left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24" applyFont="1" applyBorder="1" applyAlignment="1">
      <alignment horizontal="left"/>
    </xf>
    <xf numFmtId="0" fontId="9" fillId="0" borderId="0" xfId="5" applyFont="1" applyAlignment="1">
      <alignment horizontal="right" vertical="top"/>
    </xf>
    <xf numFmtId="0" fontId="9" fillId="0" borderId="0" xfId="0" applyFont="1" applyBorder="1" applyAlignment="1">
      <alignment horizontal="left" indent="1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/>
    <xf numFmtId="0" fontId="9" fillId="0" borderId="0" xfId="10" applyFont="1"/>
    <xf numFmtId="0" fontId="9" fillId="0" borderId="0" xfId="14" applyFont="1" applyBorder="1">
      <alignment horizontal="center"/>
    </xf>
    <xf numFmtId="0" fontId="9" fillId="0" borderId="1" xfId="18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5" applyFont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25" applyFont="1" applyAlignment="1">
      <alignment horizontal="left" vertical="top"/>
    </xf>
    <xf numFmtId="0" fontId="9" fillId="0" borderId="0" xfId="26" applyFo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Font="1"/>
    <xf numFmtId="49" fontId="9" fillId="0" borderId="0" xfId="0" applyNumberFormat="1" applyFont="1" applyBorder="1" applyAlignment="1">
      <alignment horizontal="right" vertical="top" wrapText="1"/>
    </xf>
    <xf numFmtId="2" fontId="9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right" vertical="top" wrapText="1"/>
    </xf>
    <xf numFmtId="0" fontId="2" fillId="0" borderId="5" xfId="14" applyFont="1" applyBorder="1">
      <alignment horizontal="center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right" vertical="top" wrapText="1"/>
    </xf>
    <xf numFmtId="49" fontId="11" fillId="0" borderId="1" xfId="0" applyNumberFormat="1" applyFont="1" applyBorder="1" applyAlignment="1">
      <alignment horizontal="right" vertical="top" wrapText="1"/>
    </xf>
    <xf numFmtId="2" fontId="11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right" vertical="top" wrapText="1"/>
    </xf>
    <xf numFmtId="49" fontId="9" fillId="0" borderId="5" xfId="0" applyNumberFormat="1" applyFont="1" applyBorder="1" applyAlignment="1">
      <alignment horizontal="right" vertical="top" wrapText="1"/>
    </xf>
    <xf numFmtId="2" fontId="9" fillId="0" borderId="5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 wrapText="1"/>
    </xf>
    <xf numFmtId="49" fontId="12" fillId="0" borderId="1" xfId="0" applyNumberFormat="1" applyFont="1" applyBorder="1" applyAlignment="1">
      <alignment horizontal="right" vertical="top" wrapText="1"/>
    </xf>
    <xf numFmtId="49" fontId="12" fillId="0" borderId="1" xfId="0" applyNumberFormat="1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right" vertical="top" wrapText="1"/>
    </xf>
    <xf numFmtId="49" fontId="12" fillId="0" borderId="5" xfId="0" applyNumberFormat="1" applyFont="1" applyBorder="1" applyAlignment="1">
      <alignment horizontal="right" vertical="top" wrapText="1"/>
    </xf>
    <xf numFmtId="49" fontId="12" fillId="0" borderId="5" xfId="0" applyNumberFormat="1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right" vertical="top" wrapText="1"/>
    </xf>
    <xf numFmtId="1" fontId="9" fillId="0" borderId="1" xfId="0" applyNumberFormat="1" applyFont="1" applyBorder="1" applyAlignment="1">
      <alignment horizontal="right" vertical="top" wrapText="1"/>
    </xf>
    <xf numFmtId="1" fontId="12" fillId="0" borderId="1" xfId="0" applyNumberFormat="1" applyFont="1" applyBorder="1" applyAlignment="1">
      <alignment horizontal="right" vertical="top" wrapText="1"/>
    </xf>
    <xf numFmtId="1" fontId="9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49" fontId="9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0" fillId="0" borderId="0" xfId="0" applyFont="1"/>
    <xf numFmtId="4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18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9" fillId="0" borderId="1" xfId="18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3" xfId="18" applyFont="1" applyBorder="1" applyAlignment="1">
      <alignment horizontal="center" vertical="center" wrapText="1"/>
    </xf>
    <xf numFmtId="0" fontId="9" fillId="0" borderId="9" xfId="18" applyFont="1" applyBorder="1" applyAlignment="1">
      <alignment horizontal="center" vertical="center" wrapText="1"/>
    </xf>
    <xf numFmtId="0" fontId="9" fillId="0" borderId="4" xfId="18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9" fillId="0" borderId="8" xfId="24" applyFont="1" applyBorder="1" applyAlignment="1">
      <alignment horizontal="center" wrapText="1"/>
    </xf>
    <xf numFmtId="0" fontId="8" fillId="0" borderId="0" xfId="24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Q600"/>
  <sheetViews>
    <sheetView showGridLines="0" tabSelected="1" topLeftCell="A166" zoomScale="92" zoomScaleSheetLayoutView="100" workbookViewId="0">
      <selection activeCell="A173" sqref="A173"/>
    </sheetView>
  </sheetViews>
  <sheetFormatPr defaultRowHeight="12.75"/>
  <cols>
    <col min="1" max="1" width="8.5703125" style="1" customWidth="1"/>
    <col min="2" max="2" width="37" style="1" customWidth="1"/>
    <col min="3" max="3" width="11.85546875" style="1" customWidth="1"/>
    <col min="4" max="5" width="12.140625" style="1" customWidth="1"/>
    <col min="6" max="6" width="12.5703125" style="1" customWidth="1"/>
    <col min="7" max="8" width="12.140625" style="1" customWidth="1"/>
    <col min="9" max="9" width="10.85546875" style="1" customWidth="1"/>
    <col min="10" max="10" width="11.85546875" style="1" customWidth="1"/>
    <col min="11" max="11" width="11.85546875" style="2" customWidth="1"/>
    <col min="12" max="13" width="12.140625" style="2" customWidth="1"/>
    <col min="14" max="14" width="11" style="2" customWidth="1"/>
    <col min="15" max="15" width="2" style="2" customWidth="1"/>
    <col min="16" max="17" width="10.5703125" style="2" hidden="1" customWidth="1"/>
    <col min="18" max="19" width="9.140625" style="2" hidden="1" customWidth="1"/>
    <col min="20" max="21" width="16.140625" style="2" hidden="1" customWidth="1"/>
    <col min="22" max="26" width="9.140625" style="2" hidden="1" customWidth="1"/>
    <col min="27" max="27" width="1.5703125" style="2" customWidth="1"/>
    <col min="28" max="16384" width="9.140625" style="2"/>
  </cols>
  <sheetData>
    <row r="1" spans="1:43">
      <c r="N1" s="2" t="s">
        <v>19</v>
      </c>
    </row>
    <row r="3" spans="1:43">
      <c r="A3" s="3"/>
      <c r="B3" s="4"/>
      <c r="C3" s="5"/>
      <c r="D3" s="6"/>
      <c r="E3" s="3"/>
      <c r="F3" s="7"/>
      <c r="G3" s="7"/>
      <c r="H3" s="7"/>
      <c r="I3" s="7"/>
      <c r="J3" s="7"/>
      <c r="K3" s="7"/>
      <c r="L3" s="8" t="s">
        <v>22</v>
      </c>
      <c r="M3" s="7"/>
      <c r="N3" s="7"/>
      <c r="O3" s="7"/>
      <c r="P3" s="9"/>
      <c r="Q3" s="9"/>
      <c r="R3" s="9"/>
      <c r="S3" s="9"/>
      <c r="T3" s="9"/>
      <c r="U3" s="9"/>
      <c r="V3" s="9"/>
      <c r="W3" s="9"/>
      <c r="X3" s="9"/>
      <c r="Y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>
      <c r="A4" s="3"/>
      <c r="B4" s="10"/>
      <c r="C4" s="5"/>
      <c r="D4" s="6"/>
      <c r="E4" s="3"/>
      <c r="F4" s="7"/>
      <c r="G4" s="7"/>
      <c r="H4" s="7"/>
      <c r="I4" s="7"/>
      <c r="J4" s="7"/>
      <c r="K4" s="7"/>
      <c r="L4" s="90"/>
      <c r="M4" s="90"/>
      <c r="N4" s="7"/>
      <c r="O4" s="7"/>
      <c r="P4" s="9"/>
      <c r="Q4" s="9"/>
      <c r="R4" s="9"/>
      <c r="S4" s="9"/>
      <c r="T4" s="9"/>
      <c r="U4" s="9"/>
      <c r="V4" s="9"/>
      <c r="W4" s="9"/>
      <c r="X4" s="9"/>
      <c r="Y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>
      <c r="A5" s="3"/>
      <c r="B5" s="10"/>
      <c r="C5" s="5"/>
      <c r="D5" s="6"/>
      <c r="E5" s="3"/>
      <c r="F5" s="7"/>
      <c r="G5" s="7"/>
      <c r="H5" s="7"/>
      <c r="I5" s="7"/>
      <c r="J5" s="7"/>
      <c r="K5" s="7"/>
      <c r="L5" s="91" t="s">
        <v>263</v>
      </c>
      <c r="M5" s="91"/>
      <c r="N5" s="7"/>
      <c r="O5" s="7"/>
      <c r="P5" s="35"/>
      <c r="Q5" s="35"/>
      <c r="R5" s="35"/>
      <c r="S5" s="35"/>
      <c r="T5" s="35"/>
      <c r="U5" s="35"/>
      <c r="V5" s="35"/>
      <c r="W5" s="35"/>
      <c r="X5" s="35"/>
      <c r="Y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</row>
    <row r="6" spans="1:43">
      <c r="A6" s="3"/>
      <c r="B6" s="10"/>
      <c r="C6" s="5"/>
      <c r="D6" s="6"/>
      <c r="E6" s="3"/>
      <c r="F6" s="7"/>
      <c r="G6" s="7"/>
      <c r="H6" s="7"/>
      <c r="I6" s="7"/>
      <c r="J6" s="7"/>
      <c r="K6" s="7"/>
      <c r="L6" s="7"/>
      <c r="M6" s="63" t="s">
        <v>264</v>
      </c>
      <c r="N6" s="7"/>
      <c r="O6" s="7"/>
      <c r="P6" s="35"/>
      <c r="Q6" s="35"/>
      <c r="R6" s="35"/>
      <c r="S6" s="35"/>
      <c r="T6" s="35"/>
      <c r="U6" s="35"/>
      <c r="V6" s="35"/>
      <c r="W6" s="35"/>
      <c r="X6" s="35"/>
      <c r="Y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</row>
    <row r="7" spans="1:43">
      <c r="A7" s="3"/>
      <c r="B7" s="10"/>
      <c r="C7" s="5"/>
      <c r="D7" s="6"/>
      <c r="E7" s="3"/>
      <c r="F7" s="7"/>
      <c r="G7" s="7"/>
      <c r="H7" s="7"/>
      <c r="I7" s="7"/>
      <c r="J7" s="7"/>
      <c r="K7" s="7"/>
      <c r="L7" s="11"/>
      <c r="M7" s="7"/>
      <c r="N7" s="7"/>
      <c r="O7" s="7"/>
      <c r="P7" s="9"/>
      <c r="Q7" s="9"/>
      <c r="R7" s="9"/>
      <c r="S7" s="9"/>
      <c r="T7" s="9"/>
      <c r="U7" s="9"/>
      <c r="V7" s="9"/>
      <c r="W7" s="9"/>
      <c r="X7" s="9"/>
      <c r="Y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ht="12.75" customHeight="1">
      <c r="A8" s="3"/>
      <c r="B8" s="10"/>
      <c r="C8" s="5"/>
      <c r="D8" s="6"/>
      <c r="E8" s="3"/>
      <c r="F8" s="7"/>
      <c r="G8" s="7"/>
      <c r="H8" s="7"/>
      <c r="I8" s="7"/>
      <c r="J8" s="7"/>
      <c r="K8" s="7"/>
      <c r="L8" s="11"/>
      <c r="M8" s="7"/>
      <c r="N8" s="7"/>
      <c r="O8" s="7"/>
      <c r="P8" s="9"/>
      <c r="Q8" s="9"/>
      <c r="R8" s="9"/>
      <c r="S8" s="9"/>
      <c r="T8" s="9"/>
      <c r="U8" s="9"/>
      <c r="V8" s="9"/>
      <c r="W8" s="9"/>
      <c r="X8" s="9"/>
      <c r="Y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>
      <c r="B9" s="12"/>
      <c r="C9" s="12"/>
      <c r="D9" s="12"/>
      <c r="I9" s="13"/>
      <c r="J9" s="13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>
      <c r="A11" s="94" t="s">
        <v>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ht="15.75">
      <c r="A13" s="93" t="s">
        <v>260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>
      <c r="A14" s="95" t="s">
        <v>5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>
      <c r="A15" s="92" t="s">
        <v>262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>
      <c r="A16" s="74" t="s">
        <v>0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>
      <c r="A17" s="15"/>
      <c r="B17" s="16"/>
      <c r="C17" s="17"/>
      <c r="D17" s="18"/>
      <c r="E17" s="18"/>
      <c r="F17" s="18"/>
      <c r="G17" s="18"/>
      <c r="H17" s="18"/>
      <c r="I17" s="18"/>
      <c r="J17" s="18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>
      <c r="A18" s="19"/>
      <c r="B18" s="20" t="s">
        <v>259</v>
      </c>
      <c r="C18" s="21"/>
      <c r="D18" s="18"/>
      <c r="E18" s="18"/>
      <c r="F18" s="18"/>
      <c r="G18" s="18"/>
      <c r="H18" s="18"/>
      <c r="I18" s="20"/>
      <c r="J18" s="20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ht="12.75" customHeight="1">
      <c r="A19" s="19"/>
      <c r="C19" s="2"/>
      <c r="D19" s="22"/>
      <c r="E19" s="22"/>
      <c r="F19" s="20" t="s">
        <v>2</v>
      </c>
      <c r="G19" s="20"/>
      <c r="H19" s="20"/>
      <c r="I19" s="20"/>
      <c r="J19" s="20"/>
      <c r="K19" s="76">
        <f>257705/1000</f>
        <v>257.70499999999998</v>
      </c>
      <c r="L19" s="76"/>
      <c r="M19" s="23" t="s">
        <v>7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2.75" customHeight="1">
      <c r="A20" s="19"/>
      <c r="C20" s="2"/>
      <c r="D20" s="22"/>
      <c r="E20" s="22"/>
      <c r="F20" s="20" t="s">
        <v>9</v>
      </c>
      <c r="G20" s="20"/>
      <c r="H20" s="20"/>
      <c r="I20" s="20"/>
      <c r="J20" s="20"/>
      <c r="K20" s="77">
        <v>44.964599999999997</v>
      </c>
      <c r="L20" s="77"/>
      <c r="M20" s="24" t="s">
        <v>8</v>
      </c>
      <c r="N20" s="25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ht="12.75" customHeight="1">
      <c r="A21" s="19"/>
      <c r="C21" s="26"/>
      <c r="D21" s="22"/>
      <c r="E21" s="22"/>
      <c r="F21" s="20" t="s">
        <v>6</v>
      </c>
      <c r="G21" s="20"/>
      <c r="H21" s="20"/>
      <c r="I21" s="20"/>
      <c r="J21" s="20"/>
      <c r="K21" s="76">
        <f>11713/1000</f>
        <v>11.712999999999999</v>
      </c>
      <c r="L21" s="76"/>
      <c r="M21" s="24" t="s">
        <v>7</v>
      </c>
      <c r="N21" s="25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ht="12.75" customHeight="1">
      <c r="A22" s="19"/>
      <c r="C22" s="20"/>
      <c r="D22" s="20"/>
      <c r="E22" s="20"/>
      <c r="F22" s="20" t="s">
        <v>261</v>
      </c>
      <c r="G22" s="20"/>
      <c r="H22" s="20"/>
      <c r="I22" s="20"/>
      <c r="J22" s="20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s="27" customFormat="1">
      <c r="A23" s="19"/>
      <c r="B23" s="16"/>
      <c r="C23" s="17"/>
      <c r="D23" s="18"/>
      <c r="E23" s="18"/>
      <c r="F23" s="18"/>
      <c r="G23" s="18"/>
      <c r="H23" s="18"/>
      <c r="I23" s="18"/>
      <c r="J23" s="18"/>
      <c r="K23" s="2"/>
      <c r="L23" s="2"/>
      <c r="M23" s="2"/>
      <c r="N23" s="2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s="29" customFormat="1">
      <c r="A24" s="80" t="s">
        <v>3</v>
      </c>
      <c r="B24" s="80" t="s">
        <v>11</v>
      </c>
      <c r="C24" s="80" t="s">
        <v>14</v>
      </c>
      <c r="D24" s="87" t="s">
        <v>12</v>
      </c>
      <c r="E24" s="88"/>
      <c r="F24" s="89"/>
      <c r="G24" s="87" t="s">
        <v>13</v>
      </c>
      <c r="H24" s="88"/>
      <c r="I24" s="89"/>
      <c r="J24" s="78" t="s">
        <v>4</v>
      </c>
      <c r="K24" s="79"/>
      <c r="L24" s="85" t="s">
        <v>20</v>
      </c>
      <c r="M24" s="85"/>
      <c r="N24" s="85"/>
      <c r="O24" s="75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s="30" customFormat="1">
      <c r="A25" s="81"/>
      <c r="B25" s="81"/>
      <c r="C25" s="81"/>
      <c r="D25" s="83" t="s">
        <v>10</v>
      </c>
      <c r="E25" s="28" t="s">
        <v>18</v>
      </c>
      <c r="F25" s="28" t="s">
        <v>15</v>
      </c>
      <c r="G25" s="83" t="s">
        <v>10</v>
      </c>
      <c r="H25" s="28" t="s">
        <v>18</v>
      </c>
      <c r="I25" s="28" t="s">
        <v>15</v>
      </c>
      <c r="J25" s="28" t="s">
        <v>18</v>
      </c>
      <c r="K25" s="28" t="s">
        <v>15</v>
      </c>
      <c r="L25" s="85" t="s">
        <v>10</v>
      </c>
      <c r="M25" s="28" t="s">
        <v>18</v>
      </c>
      <c r="N25" s="28" t="s">
        <v>15</v>
      </c>
      <c r="O25" s="7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>
      <c r="A26" s="82"/>
      <c r="B26" s="82"/>
      <c r="C26" s="82"/>
      <c r="D26" s="84"/>
      <c r="E26" s="31" t="s">
        <v>17</v>
      </c>
      <c r="F26" s="28" t="s">
        <v>16</v>
      </c>
      <c r="G26" s="84"/>
      <c r="H26" s="31" t="s">
        <v>17</v>
      </c>
      <c r="I26" s="28" t="s">
        <v>16</v>
      </c>
      <c r="J26" s="31" t="s">
        <v>17</v>
      </c>
      <c r="K26" s="28" t="s">
        <v>16</v>
      </c>
      <c r="L26" s="86"/>
      <c r="M26" s="31" t="s">
        <v>17</v>
      </c>
      <c r="N26" s="28" t="s">
        <v>16</v>
      </c>
      <c r="O26" s="75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>
      <c r="A27" s="40">
        <v>1</v>
      </c>
      <c r="B27" s="40">
        <v>2</v>
      </c>
      <c r="C27" s="40">
        <v>3</v>
      </c>
      <c r="D27" s="40">
        <v>4</v>
      </c>
      <c r="E27" s="40">
        <v>5</v>
      </c>
      <c r="F27" s="40">
        <v>6</v>
      </c>
      <c r="G27" s="40">
        <v>7</v>
      </c>
      <c r="H27" s="40">
        <v>8</v>
      </c>
      <c r="I27" s="40">
        <v>9</v>
      </c>
      <c r="J27" s="40">
        <v>10</v>
      </c>
      <c r="K27" s="40">
        <v>11</v>
      </c>
      <c r="L27" s="40">
        <v>12</v>
      </c>
      <c r="M27" s="40">
        <v>13</v>
      </c>
      <c r="N27" s="40">
        <v>14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ht="21" customHeight="1">
      <c r="A28" s="72" t="s">
        <v>23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ht="17.850000000000001" customHeight="1">
      <c r="A29" s="68" t="s">
        <v>24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ht="127.5">
      <c r="A30" s="41">
        <v>1</v>
      </c>
      <c r="B30" s="42" t="s">
        <v>25</v>
      </c>
      <c r="C30" s="43" t="s">
        <v>26</v>
      </c>
      <c r="D30" s="44">
        <v>2684.56</v>
      </c>
      <c r="E30" s="44">
        <v>38.64</v>
      </c>
      <c r="F30" s="44" t="s">
        <v>27</v>
      </c>
      <c r="G30" s="44">
        <v>54</v>
      </c>
      <c r="H30" s="44">
        <v>1</v>
      </c>
      <c r="I30" s="44" t="s">
        <v>28</v>
      </c>
      <c r="J30" s="41">
        <v>22.11</v>
      </c>
      <c r="K30" s="43" t="s">
        <v>29</v>
      </c>
      <c r="L30" s="44">
        <v>363</v>
      </c>
      <c r="M30" s="44">
        <v>17</v>
      </c>
      <c r="N30" s="44" t="s">
        <v>30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>
      <c r="A31" s="45" t="s">
        <v>21</v>
      </c>
      <c r="B31" s="46" t="s">
        <v>31</v>
      </c>
      <c r="C31" s="47" t="s">
        <v>21</v>
      </c>
      <c r="D31" s="48"/>
      <c r="E31" s="48"/>
      <c r="F31" s="48"/>
      <c r="G31" s="48"/>
      <c r="H31" s="48"/>
      <c r="I31" s="48"/>
      <c r="J31" s="45" t="s">
        <v>21</v>
      </c>
      <c r="K31" s="47" t="s">
        <v>21</v>
      </c>
      <c r="L31" s="48"/>
      <c r="M31" s="48"/>
      <c r="N31" s="48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>
      <c r="A32" s="45" t="s">
        <v>21</v>
      </c>
      <c r="B32" s="46" t="s">
        <v>32</v>
      </c>
      <c r="C32" s="47" t="s">
        <v>21</v>
      </c>
      <c r="D32" s="48"/>
      <c r="E32" s="48"/>
      <c r="F32" s="48"/>
      <c r="G32" s="48"/>
      <c r="H32" s="48"/>
      <c r="I32" s="48"/>
      <c r="J32" s="45" t="s">
        <v>21</v>
      </c>
      <c r="K32" s="47" t="s">
        <v>21</v>
      </c>
      <c r="L32" s="48"/>
      <c r="M32" s="48"/>
      <c r="N32" s="48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>
      <c r="A33" s="45" t="s">
        <v>21</v>
      </c>
      <c r="B33" s="46" t="s">
        <v>33</v>
      </c>
      <c r="C33" s="47" t="s">
        <v>21</v>
      </c>
      <c r="D33" s="48"/>
      <c r="E33" s="48"/>
      <c r="F33" s="48"/>
      <c r="G33" s="48"/>
      <c r="H33" s="48"/>
      <c r="I33" s="48"/>
      <c r="J33" s="45" t="s">
        <v>21</v>
      </c>
      <c r="K33" s="47" t="s">
        <v>21</v>
      </c>
      <c r="L33" s="48"/>
      <c r="M33" s="48"/>
      <c r="N33" s="48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ht="114.75">
      <c r="A34" s="41">
        <v>2</v>
      </c>
      <c r="B34" s="42" t="s">
        <v>34</v>
      </c>
      <c r="C34" s="43">
        <v>1.1850000000000001</v>
      </c>
      <c r="D34" s="44">
        <v>11.52</v>
      </c>
      <c r="E34" s="44"/>
      <c r="F34" s="44">
        <v>11.52</v>
      </c>
      <c r="G34" s="44">
        <v>14</v>
      </c>
      <c r="H34" s="44"/>
      <c r="I34" s="44">
        <v>14</v>
      </c>
      <c r="J34" s="41" t="s">
        <v>21</v>
      </c>
      <c r="K34" s="43">
        <v>10.321</v>
      </c>
      <c r="L34" s="44">
        <v>141</v>
      </c>
      <c r="M34" s="44"/>
      <c r="N34" s="44">
        <v>141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1:43">
      <c r="A35" s="45" t="s">
        <v>21</v>
      </c>
      <c r="B35" s="46" t="s">
        <v>35</v>
      </c>
      <c r="C35" s="47" t="s">
        <v>21</v>
      </c>
      <c r="D35" s="48"/>
      <c r="E35" s="48"/>
      <c r="F35" s="48"/>
      <c r="G35" s="48"/>
      <c r="H35" s="48"/>
      <c r="I35" s="48"/>
      <c r="J35" s="45" t="s">
        <v>21</v>
      </c>
      <c r="K35" s="47" t="s">
        <v>21</v>
      </c>
      <c r="L35" s="48"/>
      <c r="M35" s="48"/>
      <c r="N35" s="48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3">
      <c r="A36" s="45" t="s">
        <v>21</v>
      </c>
      <c r="B36" s="46" t="s">
        <v>36</v>
      </c>
      <c r="C36" s="47" t="s">
        <v>21</v>
      </c>
      <c r="D36" s="48"/>
      <c r="E36" s="48"/>
      <c r="F36" s="48"/>
      <c r="G36" s="48"/>
      <c r="H36" s="48"/>
      <c r="I36" s="48"/>
      <c r="J36" s="45" t="s">
        <v>21</v>
      </c>
      <c r="K36" s="47" t="s">
        <v>21</v>
      </c>
      <c r="L36" s="48"/>
      <c r="M36" s="48"/>
      <c r="N36" s="48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43">
      <c r="A37" s="45" t="s">
        <v>21</v>
      </c>
      <c r="B37" s="46" t="s">
        <v>37</v>
      </c>
      <c r="C37" s="47" t="s">
        <v>21</v>
      </c>
      <c r="D37" s="48"/>
      <c r="E37" s="48"/>
      <c r="F37" s="48"/>
      <c r="G37" s="48"/>
      <c r="H37" s="48"/>
      <c r="I37" s="48"/>
      <c r="J37" s="45" t="s">
        <v>21</v>
      </c>
      <c r="K37" s="47" t="s">
        <v>21</v>
      </c>
      <c r="L37" s="48"/>
      <c r="M37" s="48"/>
      <c r="N37" s="48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1:43" ht="140.25">
      <c r="A38" s="41">
        <v>3</v>
      </c>
      <c r="B38" s="42" t="s">
        <v>38</v>
      </c>
      <c r="C38" s="43" t="s">
        <v>39</v>
      </c>
      <c r="D38" s="44">
        <v>3038.94</v>
      </c>
      <c r="E38" s="44" t="s">
        <v>40</v>
      </c>
      <c r="F38" s="44" t="s">
        <v>41</v>
      </c>
      <c r="G38" s="44">
        <v>162</v>
      </c>
      <c r="H38" s="44" t="s">
        <v>42</v>
      </c>
      <c r="I38" s="44">
        <v>3</v>
      </c>
      <c r="J38" s="41" t="s">
        <v>43</v>
      </c>
      <c r="K38" s="43" t="s">
        <v>44</v>
      </c>
      <c r="L38" s="44">
        <v>1480</v>
      </c>
      <c r="M38" s="44" t="s">
        <v>45</v>
      </c>
      <c r="N38" s="44" t="s">
        <v>46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1:43" ht="25.5">
      <c r="A39" s="45" t="s">
        <v>21</v>
      </c>
      <c r="B39" s="46" t="s">
        <v>47</v>
      </c>
      <c r="C39" s="47" t="s">
        <v>21</v>
      </c>
      <c r="D39" s="48"/>
      <c r="E39" s="48"/>
      <c r="F39" s="48"/>
      <c r="G39" s="48"/>
      <c r="H39" s="48"/>
      <c r="I39" s="48"/>
      <c r="J39" s="45" t="s">
        <v>21</v>
      </c>
      <c r="K39" s="47" t="s">
        <v>21</v>
      </c>
      <c r="L39" s="48"/>
      <c r="M39" s="48"/>
      <c r="N39" s="48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1:43">
      <c r="A40" s="45" t="s">
        <v>21</v>
      </c>
      <c r="B40" s="46" t="s">
        <v>48</v>
      </c>
      <c r="C40" s="47" t="s">
        <v>21</v>
      </c>
      <c r="D40" s="48"/>
      <c r="E40" s="48"/>
      <c r="F40" s="48"/>
      <c r="G40" s="48"/>
      <c r="H40" s="48"/>
      <c r="I40" s="48"/>
      <c r="J40" s="45" t="s">
        <v>21</v>
      </c>
      <c r="K40" s="47" t="s">
        <v>21</v>
      </c>
      <c r="L40" s="48"/>
      <c r="M40" s="48"/>
      <c r="N40" s="48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1:43">
      <c r="A41" s="45" t="s">
        <v>21</v>
      </c>
      <c r="B41" s="46" t="s">
        <v>49</v>
      </c>
      <c r="C41" s="47" t="s">
        <v>21</v>
      </c>
      <c r="D41" s="48"/>
      <c r="E41" s="48"/>
      <c r="F41" s="48"/>
      <c r="G41" s="48"/>
      <c r="H41" s="48"/>
      <c r="I41" s="48"/>
      <c r="J41" s="45" t="s">
        <v>21</v>
      </c>
      <c r="K41" s="47" t="s">
        <v>21</v>
      </c>
      <c r="L41" s="48"/>
      <c r="M41" s="48"/>
      <c r="N41" s="48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1:43" ht="178.5">
      <c r="A42" s="41">
        <v>4</v>
      </c>
      <c r="B42" s="42" t="s">
        <v>50</v>
      </c>
      <c r="C42" s="43" t="s">
        <v>51</v>
      </c>
      <c r="D42" s="44">
        <v>35270.959999999999</v>
      </c>
      <c r="E42" s="44" t="s">
        <v>52</v>
      </c>
      <c r="F42" s="44" t="s">
        <v>53</v>
      </c>
      <c r="G42" s="44">
        <v>3259</v>
      </c>
      <c r="H42" s="44" t="s">
        <v>54</v>
      </c>
      <c r="I42" s="44" t="s">
        <v>55</v>
      </c>
      <c r="J42" s="41" t="s">
        <v>56</v>
      </c>
      <c r="K42" s="43" t="s">
        <v>57</v>
      </c>
      <c r="L42" s="44">
        <v>35680</v>
      </c>
      <c r="M42" s="44" t="s">
        <v>58</v>
      </c>
      <c r="N42" s="44" t="s">
        <v>59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43" ht="25.5">
      <c r="A43" s="45" t="s">
        <v>21</v>
      </c>
      <c r="B43" s="46" t="s">
        <v>60</v>
      </c>
      <c r="C43" s="47" t="s">
        <v>21</v>
      </c>
      <c r="D43" s="48"/>
      <c r="E43" s="48"/>
      <c r="F43" s="48"/>
      <c r="G43" s="48"/>
      <c r="H43" s="48"/>
      <c r="I43" s="48"/>
      <c r="J43" s="45" t="s">
        <v>21</v>
      </c>
      <c r="K43" s="47" t="s">
        <v>21</v>
      </c>
      <c r="L43" s="48"/>
      <c r="M43" s="48"/>
      <c r="N43" s="48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1:43" ht="25.5">
      <c r="A44" s="45" t="s">
        <v>21</v>
      </c>
      <c r="B44" s="46" t="s">
        <v>61</v>
      </c>
      <c r="C44" s="47" t="s">
        <v>21</v>
      </c>
      <c r="D44" s="48"/>
      <c r="E44" s="48"/>
      <c r="F44" s="48"/>
      <c r="G44" s="48"/>
      <c r="H44" s="48"/>
      <c r="I44" s="48"/>
      <c r="J44" s="45" t="s">
        <v>21</v>
      </c>
      <c r="K44" s="47" t="s">
        <v>21</v>
      </c>
      <c r="L44" s="48"/>
      <c r="M44" s="48"/>
      <c r="N44" s="48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1:43">
      <c r="A45" s="45" t="s">
        <v>21</v>
      </c>
      <c r="B45" s="46" t="s">
        <v>62</v>
      </c>
      <c r="C45" s="47" t="s">
        <v>21</v>
      </c>
      <c r="D45" s="48"/>
      <c r="E45" s="48"/>
      <c r="F45" s="48"/>
      <c r="G45" s="48"/>
      <c r="H45" s="48"/>
      <c r="I45" s="48"/>
      <c r="J45" s="45" t="s">
        <v>21</v>
      </c>
      <c r="K45" s="47" t="s">
        <v>21</v>
      </c>
      <c r="L45" s="48"/>
      <c r="M45" s="48"/>
      <c r="N45" s="48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1:43" ht="114.75">
      <c r="A46" s="41">
        <v>5</v>
      </c>
      <c r="B46" s="42" t="s">
        <v>63</v>
      </c>
      <c r="C46" s="43">
        <v>-9.3320000000000007</v>
      </c>
      <c r="D46" s="44">
        <v>302.2</v>
      </c>
      <c r="E46" s="44" t="s">
        <v>64</v>
      </c>
      <c r="F46" s="44"/>
      <c r="G46" s="44">
        <v>-2820</v>
      </c>
      <c r="H46" s="44" t="s">
        <v>65</v>
      </c>
      <c r="I46" s="44"/>
      <c r="J46" s="41" t="s">
        <v>66</v>
      </c>
      <c r="K46" s="43" t="s">
        <v>21</v>
      </c>
      <c r="L46" s="44">
        <v>-30948</v>
      </c>
      <c r="M46" s="44" t="s">
        <v>67</v>
      </c>
      <c r="N46" s="44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1:43" ht="127.5">
      <c r="A47" s="41">
        <v>6</v>
      </c>
      <c r="B47" s="42" t="s">
        <v>68</v>
      </c>
      <c r="C47" s="43">
        <v>9.3320000000000007</v>
      </c>
      <c r="D47" s="44">
        <v>329.04</v>
      </c>
      <c r="E47" s="44" t="s">
        <v>69</v>
      </c>
      <c r="F47" s="44"/>
      <c r="G47" s="44">
        <v>3071</v>
      </c>
      <c r="H47" s="44" t="s">
        <v>70</v>
      </c>
      <c r="I47" s="44"/>
      <c r="J47" s="41" t="s">
        <v>71</v>
      </c>
      <c r="K47" s="43" t="s">
        <v>21</v>
      </c>
      <c r="L47" s="44">
        <v>39795</v>
      </c>
      <c r="M47" s="44" t="s">
        <v>72</v>
      </c>
      <c r="N47" s="44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1:43" ht="17.850000000000001" customHeight="1">
      <c r="A48" s="68" t="s">
        <v>73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1:43" ht="89.25">
      <c r="A49" s="41">
        <v>7</v>
      </c>
      <c r="B49" s="42" t="s">
        <v>74</v>
      </c>
      <c r="C49" s="43">
        <v>7.0000000000000007E-2</v>
      </c>
      <c r="D49" s="44">
        <v>840.94</v>
      </c>
      <c r="E49" s="44" t="s">
        <v>75</v>
      </c>
      <c r="F49" s="44"/>
      <c r="G49" s="44">
        <v>59</v>
      </c>
      <c r="H49" s="44" t="s">
        <v>76</v>
      </c>
      <c r="I49" s="44"/>
      <c r="J49" s="41" t="s">
        <v>77</v>
      </c>
      <c r="K49" s="43" t="s">
        <v>21</v>
      </c>
      <c r="L49" s="44">
        <v>1066</v>
      </c>
      <c r="M49" s="44" t="s">
        <v>78</v>
      </c>
      <c r="N49" s="44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1:43" ht="25.5">
      <c r="A50" s="45" t="s">
        <v>21</v>
      </c>
      <c r="B50" s="46" t="s">
        <v>79</v>
      </c>
      <c r="C50" s="47" t="s">
        <v>21</v>
      </c>
      <c r="D50" s="48"/>
      <c r="E50" s="48"/>
      <c r="F50" s="48"/>
      <c r="G50" s="48"/>
      <c r="H50" s="48"/>
      <c r="I50" s="48"/>
      <c r="J50" s="45" t="s">
        <v>21</v>
      </c>
      <c r="K50" s="47" t="s">
        <v>21</v>
      </c>
      <c r="L50" s="48"/>
      <c r="M50" s="48"/>
      <c r="N50" s="48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1:43" ht="25.5">
      <c r="A51" s="45" t="s">
        <v>21</v>
      </c>
      <c r="B51" s="46" t="s">
        <v>80</v>
      </c>
      <c r="C51" s="47" t="s">
        <v>21</v>
      </c>
      <c r="D51" s="48"/>
      <c r="E51" s="48"/>
      <c r="F51" s="48"/>
      <c r="G51" s="48"/>
      <c r="H51" s="48"/>
      <c r="I51" s="48"/>
      <c r="J51" s="45" t="s">
        <v>21</v>
      </c>
      <c r="K51" s="47" t="s">
        <v>21</v>
      </c>
      <c r="L51" s="48"/>
      <c r="M51" s="48"/>
      <c r="N51" s="4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1:43">
      <c r="A52" s="45" t="s">
        <v>21</v>
      </c>
      <c r="B52" s="46" t="s">
        <v>81</v>
      </c>
      <c r="C52" s="47" t="s">
        <v>21</v>
      </c>
      <c r="D52" s="48"/>
      <c r="E52" s="48"/>
      <c r="F52" s="48"/>
      <c r="G52" s="48"/>
      <c r="H52" s="48"/>
      <c r="I52" s="48"/>
      <c r="J52" s="45" t="s">
        <v>21</v>
      </c>
      <c r="K52" s="47" t="s">
        <v>21</v>
      </c>
      <c r="L52" s="48"/>
      <c r="M52" s="48"/>
      <c r="N52" s="48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1:43" ht="114.75">
      <c r="A53" s="41">
        <v>8</v>
      </c>
      <c r="B53" s="42" t="s">
        <v>82</v>
      </c>
      <c r="C53" s="43">
        <v>1</v>
      </c>
      <c r="D53" s="44">
        <v>415.32</v>
      </c>
      <c r="E53" s="44" t="s">
        <v>83</v>
      </c>
      <c r="F53" s="44"/>
      <c r="G53" s="44">
        <v>415</v>
      </c>
      <c r="H53" s="44" t="s">
        <v>84</v>
      </c>
      <c r="I53" s="44"/>
      <c r="J53" s="41" t="s">
        <v>85</v>
      </c>
      <c r="K53" s="43" t="s">
        <v>21</v>
      </c>
      <c r="L53" s="44">
        <v>1099</v>
      </c>
      <c r="M53" s="44" t="s">
        <v>86</v>
      </c>
      <c r="N53" s="44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1:43" ht="114.75">
      <c r="A54" s="41">
        <v>9</v>
      </c>
      <c r="B54" s="42" t="s">
        <v>87</v>
      </c>
      <c r="C54" s="43">
        <v>2</v>
      </c>
      <c r="D54" s="44">
        <v>415.32</v>
      </c>
      <c r="E54" s="44" t="s">
        <v>83</v>
      </c>
      <c r="F54" s="44"/>
      <c r="G54" s="44">
        <v>831</v>
      </c>
      <c r="H54" s="44" t="s">
        <v>88</v>
      </c>
      <c r="I54" s="44"/>
      <c r="J54" s="41" t="s">
        <v>85</v>
      </c>
      <c r="K54" s="43" t="s">
        <v>21</v>
      </c>
      <c r="L54" s="44">
        <v>2198</v>
      </c>
      <c r="M54" s="44" t="s">
        <v>89</v>
      </c>
      <c r="N54" s="44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</row>
    <row r="55" spans="1:43" ht="114.75">
      <c r="A55" s="41">
        <v>10</v>
      </c>
      <c r="B55" s="42" t="s">
        <v>90</v>
      </c>
      <c r="C55" s="43">
        <v>2</v>
      </c>
      <c r="D55" s="44">
        <v>513.45000000000005</v>
      </c>
      <c r="E55" s="44" t="s">
        <v>91</v>
      </c>
      <c r="F55" s="44"/>
      <c r="G55" s="44">
        <v>1027</v>
      </c>
      <c r="H55" s="44" t="s">
        <v>92</v>
      </c>
      <c r="I55" s="44"/>
      <c r="J55" s="41" t="s">
        <v>93</v>
      </c>
      <c r="K55" s="43" t="s">
        <v>21</v>
      </c>
      <c r="L55" s="44">
        <v>2656</v>
      </c>
      <c r="M55" s="44" t="s">
        <v>94</v>
      </c>
      <c r="N55" s="44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</row>
    <row r="56" spans="1:43" ht="114.75">
      <c r="A56" s="41">
        <v>11</v>
      </c>
      <c r="B56" s="42" t="s">
        <v>95</v>
      </c>
      <c r="C56" s="43">
        <v>1</v>
      </c>
      <c r="D56" s="44">
        <v>523.78</v>
      </c>
      <c r="E56" s="44" t="s">
        <v>96</v>
      </c>
      <c r="F56" s="44"/>
      <c r="G56" s="44">
        <v>524</v>
      </c>
      <c r="H56" s="44" t="s">
        <v>97</v>
      </c>
      <c r="I56" s="44"/>
      <c r="J56" s="41" t="s">
        <v>98</v>
      </c>
      <c r="K56" s="43" t="s">
        <v>21</v>
      </c>
      <c r="L56" s="44">
        <v>1393</v>
      </c>
      <c r="M56" s="44" t="s">
        <v>99</v>
      </c>
      <c r="N56" s="44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</row>
    <row r="57" spans="1:43" ht="127.5">
      <c r="A57" s="41">
        <v>12</v>
      </c>
      <c r="B57" s="42" t="s">
        <v>100</v>
      </c>
      <c r="C57" s="43">
        <v>1</v>
      </c>
      <c r="D57" s="44">
        <v>314.38</v>
      </c>
      <c r="E57" s="44" t="s">
        <v>101</v>
      </c>
      <c r="F57" s="44"/>
      <c r="G57" s="44">
        <v>314</v>
      </c>
      <c r="H57" s="44" t="s">
        <v>102</v>
      </c>
      <c r="I57" s="44"/>
      <c r="J57" s="41" t="s">
        <v>103</v>
      </c>
      <c r="K57" s="43" t="s">
        <v>21</v>
      </c>
      <c r="L57" s="44">
        <v>886</v>
      </c>
      <c r="M57" s="44" t="s">
        <v>104</v>
      </c>
      <c r="N57" s="44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</row>
    <row r="58" spans="1:43" ht="17.850000000000001" customHeight="1">
      <c r="A58" s="68" t="s">
        <v>105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</row>
    <row r="59" spans="1:43" ht="114.75">
      <c r="A59" s="41">
        <v>13</v>
      </c>
      <c r="B59" s="42" t="s">
        <v>106</v>
      </c>
      <c r="C59" s="43" t="s">
        <v>107</v>
      </c>
      <c r="D59" s="44">
        <v>2184.4699999999998</v>
      </c>
      <c r="E59" s="44" t="s">
        <v>108</v>
      </c>
      <c r="F59" s="44" t="s">
        <v>109</v>
      </c>
      <c r="G59" s="44">
        <v>157</v>
      </c>
      <c r="H59" s="44" t="s">
        <v>110</v>
      </c>
      <c r="I59" s="44" t="s">
        <v>111</v>
      </c>
      <c r="J59" s="41" t="s">
        <v>112</v>
      </c>
      <c r="K59" s="43" t="s">
        <v>113</v>
      </c>
      <c r="L59" s="44">
        <v>796</v>
      </c>
      <c r="M59" s="44" t="s">
        <v>114</v>
      </c>
      <c r="N59" s="44" t="s">
        <v>115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</row>
    <row r="60" spans="1:43">
      <c r="A60" s="45" t="s">
        <v>21</v>
      </c>
      <c r="B60" s="46" t="s">
        <v>116</v>
      </c>
      <c r="C60" s="47" t="s">
        <v>21</v>
      </c>
      <c r="D60" s="48"/>
      <c r="E60" s="48"/>
      <c r="F60" s="48"/>
      <c r="G60" s="48"/>
      <c r="H60" s="48"/>
      <c r="I60" s="48"/>
      <c r="J60" s="45" t="s">
        <v>21</v>
      </c>
      <c r="K60" s="47" t="s">
        <v>21</v>
      </c>
      <c r="L60" s="48"/>
      <c r="M60" s="48"/>
      <c r="N60" s="48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</row>
    <row r="61" spans="1:43">
      <c r="A61" s="45" t="s">
        <v>21</v>
      </c>
      <c r="B61" s="46" t="s">
        <v>117</v>
      </c>
      <c r="C61" s="47" t="s">
        <v>21</v>
      </c>
      <c r="D61" s="48"/>
      <c r="E61" s="48"/>
      <c r="F61" s="48"/>
      <c r="G61" s="48"/>
      <c r="H61" s="48"/>
      <c r="I61" s="48"/>
      <c r="J61" s="45" t="s">
        <v>21</v>
      </c>
      <c r="K61" s="47" t="s">
        <v>21</v>
      </c>
      <c r="L61" s="48"/>
      <c r="M61" s="48"/>
      <c r="N61" s="48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</row>
    <row r="62" spans="1:43">
      <c r="A62" s="45" t="s">
        <v>21</v>
      </c>
      <c r="B62" s="46" t="s">
        <v>118</v>
      </c>
      <c r="C62" s="47" t="s">
        <v>21</v>
      </c>
      <c r="D62" s="48"/>
      <c r="E62" s="48"/>
      <c r="F62" s="48"/>
      <c r="G62" s="48"/>
      <c r="H62" s="48"/>
      <c r="I62" s="48"/>
      <c r="J62" s="45" t="s">
        <v>21</v>
      </c>
      <c r="K62" s="47" t="s">
        <v>21</v>
      </c>
      <c r="L62" s="48"/>
      <c r="M62" s="48"/>
      <c r="N62" s="48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</row>
    <row r="63" spans="1:43" ht="102">
      <c r="A63" s="41">
        <v>14</v>
      </c>
      <c r="B63" s="42" t="s">
        <v>119</v>
      </c>
      <c r="C63" s="43" t="s">
        <v>120</v>
      </c>
      <c r="D63" s="44">
        <v>6286.62</v>
      </c>
      <c r="E63" s="44" t="s">
        <v>121</v>
      </c>
      <c r="F63" s="44" t="s">
        <v>122</v>
      </c>
      <c r="G63" s="44">
        <v>91</v>
      </c>
      <c r="H63" s="44" t="s">
        <v>123</v>
      </c>
      <c r="I63" s="44">
        <v>2</v>
      </c>
      <c r="J63" s="41" t="s">
        <v>124</v>
      </c>
      <c r="K63" s="43" t="s">
        <v>125</v>
      </c>
      <c r="L63" s="44">
        <v>227</v>
      </c>
      <c r="M63" s="44" t="s">
        <v>126</v>
      </c>
      <c r="N63" s="44" t="s">
        <v>127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</row>
    <row r="64" spans="1:43">
      <c r="A64" s="45" t="s">
        <v>21</v>
      </c>
      <c r="B64" s="46" t="s">
        <v>128</v>
      </c>
      <c r="C64" s="47" t="s">
        <v>21</v>
      </c>
      <c r="D64" s="48"/>
      <c r="E64" s="48"/>
      <c r="F64" s="48"/>
      <c r="G64" s="48"/>
      <c r="H64" s="48"/>
      <c r="I64" s="48"/>
      <c r="J64" s="45" t="s">
        <v>21</v>
      </c>
      <c r="K64" s="47" t="s">
        <v>21</v>
      </c>
      <c r="L64" s="48"/>
      <c r="M64" s="48"/>
      <c r="N64" s="48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</row>
    <row r="65" spans="1:43">
      <c r="A65" s="45" t="s">
        <v>21</v>
      </c>
      <c r="B65" s="46" t="s">
        <v>129</v>
      </c>
      <c r="C65" s="47" t="s">
        <v>21</v>
      </c>
      <c r="D65" s="48"/>
      <c r="E65" s="48"/>
      <c r="F65" s="48"/>
      <c r="G65" s="48"/>
      <c r="H65" s="48"/>
      <c r="I65" s="48"/>
      <c r="J65" s="45" t="s">
        <v>21</v>
      </c>
      <c r="K65" s="47" t="s">
        <v>21</v>
      </c>
      <c r="L65" s="48"/>
      <c r="M65" s="48"/>
      <c r="N65" s="48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</row>
    <row r="66" spans="1:43">
      <c r="A66" s="45" t="s">
        <v>21</v>
      </c>
      <c r="B66" s="46" t="s">
        <v>130</v>
      </c>
      <c r="C66" s="47" t="s">
        <v>21</v>
      </c>
      <c r="D66" s="48"/>
      <c r="E66" s="48"/>
      <c r="F66" s="48"/>
      <c r="G66" s="48"/>
      <c r="H66" s="48"/>
      <c r="I66" s="48"/>
      <c r="J66" s="45" t="s">
        <v>21</v>
      </c>
      <c r="K66" s="47" t="s">
        <v>21</v>
      </c>
      <c r="L66" s="48"/>
      <c r="M66" s="48"/>
      <c r="N66" s="48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</row>
    <row r="67" spans="1:43" ht="76.5">
      <c r="A67" s="41">
        <v>15</v>
      </c>
      <c r="B67" s="42" t="s">
        <v>131</v>
      </c>
      <c r="C67" s="43">
        <v>-2.3999999999999998E-3</v>
      </c>
      <c r="D67" s="44">
        <v>36064.75</v>
      </c>
      <c r="E67" s="44" t="s">
        <v>132</v>
      </c>
      <c r="F67" s="44"/>
      <c r="G67" s="44">
        <v>-87</v>
      </c>
      <c r="H67" s="44" t="s">
        <v>133</v>
      </c>
      <c r="I67" s="44"/>
      <c r="J67" s="41" t="s">
        <v>134</v>
      </c>
      <c r="K67" s="43" t="s">
        <v>21</v>
      </c>
      <c r="L67" s="44">
        <v>-192</v>
      </c>
      <c r="M67" s="44" t="s">
        <v>135</v>
      </c>
      <c r="N67" s="44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</row>
    <row r="68" spans="1:43" ht="102">
      <c r="A68" s="49">
        <v>16</v>
      </c>
      <c r="B68" s="50" t="s">
        <v>136</v>
      </c>
      <c r="C68" s="51" t="s">
        <v>137</v>
      </c>
      <c r="D68" s="52">
        <v>45.23</v>
      </c>
      <c r="E68" s="52" t="s">
        <v>138</v>
      </c>
      <c r="F68" s="52"/>
      <c r="G68" s="52">
        <v>2605</v>
      </c>
      <c r="H68" s="52" t="s">
        <v>139</v>
      </c>
      <c r="I68" s="52"/>
      <c r="J68" s="49" t="s">
        <v>140</v>
      </c>
      <c r="K68" s="51" t="s">
        <v>21</v>
      </c>
      <c r="L68" s="52">
        <v>12784</v>
      </c>
      <c r="M68" s="52" t="s">
        <v>141</v>
      </c>
      <c r="N68" s="52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</row>
    <row r="69" spans="1:43">
      <c r="A69" s="70" t="s">
        <v>142</v>
      </c>
      <c r="B69" s="71"/>
      <c r="C69" s="71"/>
      <c r="D69" s="71"/>
      <c r="E69" s="71"/>
      <c r="F69" s="71"/>
      <c r="G69" s="56">
        <v>9988</v>
      </c>
      <c r="H69" s="56"/>
      <c r="I69" s="56"/>
      <c r="J69" s="57" t="s">
        <v>21</v>
      </c>
      <c r="K69" s="58" t="s">
        <v>21</v>
      </c>
      <c r="L69" s="56">
        <v>75201</v>
      </c>
      <c r="M69" s="52"/>
      <c r="N69" s="52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</row>
    <row r="70" spans="1:43" ht="21" customHeight="1">
      <c r="A70" s="72" t="s">
        <v>143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</row>
    <row r="71" spans="1:43" ht="17.850000000000001" customHeight="1">
      <c r="A71" s="68" t="s">
        <v>24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</row>
    <row r="72" spans="1:43" ht="127.5">
      <c r="A72" s="41">
        <v>17</v>
      </c>
      <c r="B72" s="42" t="s">
        <v>25</v>
      </c>
      <c r="C72" s="43" t="s">
        <v>144</v>
      </c>
      <c r="D72" s="44">
        <v>2684.56</v>
      </c>
      <c r="E72" s="44">
        <v>38.64</v>
      </c>
      <c r="F72" s="44" t="s">
        <v>27</v>
      </c>
      <c r="G72" s="44">
        <v>45</v>
      </c>
      <c r="H72" s="44">
        <v>1</v>
      </c>
      <c r="I72" s="44" t="s">
        <v>145</v>
      </c>
      <c r="J72" s="41">
        <v>22.11</v>
      </c>
      <c r="K72" s="43" t="s">
        <v>29</v>
      </c>
      <c r="L72" s="44">
        <v>306</v>
      </c>
      <c r="M72" s="44">
        <v>14</v>
      </c>
      <c r="N72" s="44" t="s">
        <v>146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</row>
    <row r="73" spans="1:43">
      <c r="A73" s="45" t="s">
        <v>21</v>
      </c>
      <c r="B73" s="46" t="s">
        <v>147</v>
      </c>
      <c r="C73" s="47" t="s">
        <v>21</v>
      </c>
      <c r="D73" s="48"/>
      <c r="E73" s="48"/>
      <c r="F73" s="48"/>
      <c r="G73" s="48"/>
      <c r="H73" s="48"/>
      <c r="I73" s="48"/>
      <c r="J73" s="45" t="s">
        <v>21</v>
      </c>
      <c r="K73" s="47" t="s">
        <v>21</v>
      </c>
      <c r="L73" s="48"/>
      <c r="M73" s="48"/>
      <c r="N73" s="48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</row>
    <row r="74" spans="1:43">
      <c r="A74" s="45" t="s">
        <v>21</v>
      </c>
      <c r="B74" s="46" t="s">
        <v>148</v>
      </c>
      <c r="C74" s="47" t="s">
        <v>21</v>
      </c>
      <c r="D74" s="48"/>
      <c r="E74" s="48"/>
      <c r="F74" s="48"/>
      <c r="G74" s="48"/>
      <c r="H74" s="48"/>
      <c r="I74" s="48"/>
      <c r="J74" s="45" t="s">
        <v>21</v>
      </c>
      <c r="K74" s="47" t="s">
        <v>21</v>
      </c>
      <c r="L74" s="48"/>
      <c r="M74" s="48"/>
      <c r="N74" s="48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</row>
    <row r="75" spans="1:43">
      <c r="A75" s="45" t="s">
        <v>21</v>
      </c>
      <c r="B75" s="46" t="s">
        <v>149</v>
      </c>
      <c r="C75" s="47" t="s">
        <v>21</v>
      </c>
      <c r="D75" s="48"/>
      <c r="E75" s="48"/>
      <c r="F75" s="48"/>
      <c r="G75" s="48"/>
      <c r="H75" s="48"/>
      <c r="I75" s="48"/>
      <c r="J75" s="45" t="s">
        <v>21</v>
      </c>
      <c r="K75" s="47" t="s">
        <v>21</v>
      </c>
      <c r="L75" s="48"/>
      <c r="M75" s="48"/>
      <c r="N75" s="48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</row>
    <row r="76" spans="1:43" ht="114.75">
      <c r="A76" s="41">
        <v>18</v>
      </c>
      <c r="B76" s="42" t="s">
        <v>34</v>
      </c>
      <c r="C76" s="43">
        <v>0.99790000000000001</v>
      </c>
      <c r="D76" s="44">
        <v>11.52</v>
      </c>
      <c r="E76" s="44"/>
      <c r="F76" s="44">
        <v>11.52</v>
      </c>
      <c r="G76" s="44">
        <v>11</v>
      </c>
      <c r="H76" s="44"/>
      <c r="I76" s="44">
        <v>11</v>
      </c>
      <c r="J76" s="41" t="s">
        <v>21</v>
      </c>
      <c r="K76" s="43">
        <v>10.321</v>
      </c>
      <c r="L76" s="44">
        <v>119</v>
      </c>
      <c r="M76" s="44"/>
      <c r="N76" s="44">
        <v>119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</row>
    <row r="77" spans="1:43">
      <c r="A77" s="45" t="s">
        <v>21</v>
      </c>
      <c r="B77" s="46" t="s">
        <v>35</v>
      </c>
      <c r="C77" s="47" t="s">
        <v>21</v>
      </c>
      <c r="D77" s="48"/>
      <c r="E77" s="48"/>
      <c r="F77" s="48"/>
      <c r="G77" s="48"/>
      <c r="H77" s="48"/>
      <c r="I77" s="48"/>
      <c r="J77" s="45" t="s">
        <v>21</v>
      </c>
      <c r="K77" s="47" t="s">
        <v>21</v>
      </c>
      <c r="L77" s="48"/>
      <c r="M77" s="48"/>
      <c r="N77" s="48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</row>
    <row r="78" spans="1:43">
      <c r="A78" s="45" t="s">
        <v>21</v>
      </c>
      <c r="B78" s="46" t="s">
        <v>36</v>
      </c>
      <c r="C78" s="47" t="s">
        <v>21</v>
      </c>
      <c r="D78" s="48"/>
      <c r="E78" s="48"/>
      <c r="F78" s="48"/>
      <c r="G78" s="48"/>
      <c r="H78" s="48"/>
      <c r="I78" s="48"/>
      <c r="J78" s="45" t="s">
        <v>21</v>
      </c>
      <c r="K78" s="47" t="s">
        <v>21</v>
      </c>
      <c r="L78" s="48"/>
      <c r="M78" s="48"/>
      <c r="N78" s="48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</row>
    <row r="79" spans="1:43">
      <c r="A79" s="45" t="s">
        <v>21</v>
      </c>
      <c r="B79" s="46" t="s">
        <v>150</v>
      </c>
      <c r="C79" s="47" t="s">
        <v>21</v>
      </c>
      <c r="D79" s="48"/>
      <c r="E79" s="48"/>
      <c r="F79" s="48"/>
      <c r="G79" s="48"/>
      <c r="H79" s="48"/>
      <c r="I79" s="48"/>
      <c r="J79" s="45" t="s">
        <v>21</v>
      </c>
      <c r="K79" s="47" t="s">
        <v>21</v>
      </c>
      <c r="L79" s="48"/>
      <c r="M79" s="48"/>
      <c r="N79" s="48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</row>
    <row r="80" spans="1:43" ht="140.25">
      <c r="A80" s="41">
        <v>19</v>
      </c>
      <c r="B80" s="42" t="s">
        <v>38</v>
      </c>
      <c r="C80" s="43" t="s">
        <v>151</v>
      </c>
      <c r="D80" s="44">
        <v>3038.94</v>
      </c>
      <c r="E80" s="44" t="s">
        <v>40</v>
      </c>
      <c r="F80" s="44" t="s">
        <v>41</v>
      </c>
      <c r="G80" s="44">
        <v>136</v>
      </c>
      <c r="H80" s="44" t="s">
        <v>152</v>
      </c>
      <c r="I80" s="44">
        <v>2</v>
      </c>
      <c r="J80" s="41" t="s">
        <v>43</v>
      </c>
      <c r="K80" s="43" t="s">
        <v>44</v>
      </c>
      <c r="L80" s="44">
        <v>1246</v>
      </c>
      <c r="M80" s="44" t="s">
        <v>153</v>
      </c>
      <c r="N80" s="44" t="s">
        <v>154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</row>
    <row r="81" spans="1:43" ht="25.5">
      <c r="A81" s="45" t="s">
        <v>21</v>
      </c>
      <c r="B81" s="46" t="s">
        <v>155</v>
      </c>
      <c r="C81" s="47" t="s">
        <v>21</v>
      </c>
      <c r="D81" s="48"/>
      <c r="E81" s="48"/>
      <c r="F81" s="48"/>
      <c r="G81" s="48"/>
      <c r="H81" s="48"/>
      <c r="I81" s="48"/>
      <c r="J81" s="45" t="s">
        <v>21</v>
      </c>
      <c r="K81" s="47" t="s">
        <v>21</v>
      </c>
      <c r="L81" s="48"/>
      <c r="M81" s="48"/>
      <c r="N81" s="48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</row>
    <row r="82" spans="1:43">
      <c r="A82" s="45" t="s">
        <v>21</v>
      </c>
      <c r="B82" s="46" t="s">
        <v>156</v>
      </c>
      <c r="C82" s="47" t="s">
        <v>21</v>
      </c>
      <c r="D82" s="48"/>
      <c r="E82" s="48"/>
      <c r="F82" s="48"/>
      <c r="G82" s="48"/>
      <c r="H82" s="48"/>
      <c r="I82" s="48"/>
      <c r="J82" s="45" t="s">
        <v>21</v>
      </c>
      <c r="K82" s="47" t="s">
        <v>21</v>
      </c>
      <c r="L82" s="48"/>
      <c r="M82" s="48"/>
      <c r="N82" s="48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</row>
    <row r="83" spans="1:43">
      <c r="A83" s="45" t="s">
        <v>21</v>
      </c>
      <c r="B83" s="46" t="s">
        <v>157</v>
      </c>
      <c r="C83" s="47" t="s">
        <v>21</v>
      </c>
      <c r="D83" s="48"/>
      <c r="E83" s="48"/>
      <c r="F83" s="48"/>
      <c r="G83" s="48"/>
      <c r="H83" s="48"/>
      <c r="I83" s="48"/>
      <c r="J83" s="45" t="s">
        <v>21</v>
      </c>
      <c r="K83" s="47" t="s">
        <v>21</v>
      </c>
      <c r="L83" s="48"/>
      <c r="M83" s="48"/>
      <c r="N83" s="48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</row>
    <row r="84" spans="1:43" ht="178.5">
      <c r="A84" s="41">
        <v>20</v>
      </c>
      <c r="B84" s="42" t="s">
        <v>50</v>
      </c>
      <c r="C84" s="43" t="s">
        <v>158</v>
      </c>
      <c r="D84" s="44">
        <v>35270.959999999999</v>
      </c>
      <c r="E84" s="44" t="s">
        <v>52</v>
      </c>
      <c r="F84" s="44" t="s">
        <v>53</v>
      </c>
      <c r="G84" s="44">
        <v>2745</v>
      </c>
      <c r="H84" s="44" t="s">
        <v>159</v>
      </c>
      <c r="I84" s="44" t="s">
        <v>160</v>
      </c>
      <c r="J84" s="41" t="s">
        <v>56</v>
      </c>
      <c r="K84" s="43" t="s">
        <v>57</v>
      </c>
      <c r="L84" s="44">
        <v>30050</v>
      </c>
      <c r="M84" s="44" t="s">
        <v>161</v>
      </c>
      <c r="N84" s="44" t="s">
        <v>162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</row>
    <row r="85" spans="1:43" ht="25.5">
      <c r="A85" s="45" t="s">
        <v>21</v>
      </c>
      <c r="B85" s="46" t="s">
        <v>163</v>
      </c>
      <c r="C85" s="47" t="s">
        <v>21</v>
      </c>
      <c r="D85" s="48"/>
      <c r="E85" s="48"/>
      <c r="F85" s="48"/>
      <c r="G85" s="48"/>
      <c r="H85" s="48"/>
      <c r="I85" s="48"/>
      <c r="J85" s="45" t="s">
        <v>21</v>
      </c>
      <c r="K85" s="47" t="s">
        <v>21</v>
      </c>
      <c r="L85" s="48"/>
      <c r="M85" s="48"/>
      <c r="N85" s="48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</row>
    <row r="86" spans="1:43" ht="25.5">
      <c r="A86" s="45" t="s">
        <v>21</v>
      </c>
      <c r="B86" s="46" t="s">
        <v>164</v>
      </c>
      <c r="C86" s="47" t="s">
        <v>21</v>
      </c>
      <c r="D86" s="48"/>
      <c r="E86" s="48"/>
      <c r="F86" s="48"/>
      <c r="G86" s="48"/>
      <c r="H86" s="48"/>
      <c r="I86" s="48"/>
      <c r="J86" s="45" t="s">
        <v>21</v>
      </c>
      <c r="K86" s="47" t="s">
        <v>21</v>
      </c>
      <c r="L86" s="48"/>
      <c r="M86" s="48"/>
      <c r="N86" s="48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</row>
    <row r="87" spans="1:43">
      <c r="A87" s="45" t="s">
        <v>21</v>
      </c>
      <c r="B87" s="46" t="s">
        <v>165</v>
      </c>
      <c r="C87" s="47" t="s">
        <v>21</v>
      </c>
      <c r="D87" s="48"/>
      <c r="E87" s="48"/>
      <c r="F87" s="48"/>
      <c r="G87" s="48"/>
      <c r="H87" s="48"/>
      <c r="I87" s="48"/>
      <c r="J87" s="45" t="s">
        <v>21</v>
      </c>
      <c r="K87" s="47" t="s">
        <v>21</v>
      </c>
      <c r="L87" s="48"/>
      <c r="M87" s="48"/>
      <c r="N87" s="48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</row>
    <row r="88" spans="1:43" ht="114.75">
      <c r="A88" s="41">
        <v>21</v>
      </c>
      <c r="B88" s="42" t="s">
        <v>63</v>
      </c>
      <c r="C88" s="43">
        <v>-7.86</v>
      </c>
      <c r="D88" s="44">
        <v>302.2</v>
      </c>
      <c r="E88" s="44" t="s">
        <v>64</v>
      </c>
      <c r="F88" s="44"/>
      <c r="G88" s="44">
        <v>-2375</v>
      </c>
      <c r="H88" s="44" t="s">
        <v>166</v>
      </c>
      <c r="I88" s="44"/>
      <c r="J88" s="41" t="s">
        <v>66</v>
      </c>
      <c r="K88" s="43" t="s">
        <v>21</v>
      </c>
      <c r="L88" s="44">
        <v>-26067</v>
      </c>
      <c r="M88" s="44" t="s">
        <v>167</v>
      </c>
      <c r="N88" s="44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</row>
    <row r="89" spans="1:43" ht="127.5">
      <c r="A89" s="41">
        <v>22</v>
      </c>
      <c r="B89" s="42" t="s">
        <v>68</v>
      </c>
      <c r="C89" s="43">
        <v>7.86</v>
      </c>
      <c r="D89" s="44">
        <v>329.04</v>
      </c>
      <c r="E89" s="44" t="s">
        <v>69</v>
      </c>
      <c r="F89" s="44"/>
      <c r="G89" s="44">
        <v>2586</v>
      </c>
      <c r="H89" s="44" t="s">
        <v>168</v>
      </c>
      <c r="I89" s="44"/>
      <c r="J89" s="41" t="s">
        <v>71</v>
      </c>
      <c r="K89" s="43" t="s">
        <v>21</v>
      </c>
      <c r="L89" s="44">
        <v>33518</v>
      </c>
      <c r="M89" s="44" t="s">
        <v>169</v>
      </c>
      <c r="N89" s="44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</row>
    <row r="90" spans="1:43" ht="17.850000000000001" customHeight="1">
      <c r="A90" s="68" t="s">
        <v>73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</row>
    <row r="91" spans="1:43" ht="102">
      <c r="A91" s="41">
        <v>23</v>
      </c>
      <c r="B91" s="42" t="s">
        <v>170</v>
      </c>
      <c r="C91" s="43">
        <v>0.02</v>
      </c>
      <c r="D91" s="44">
        <v>6827.03</v>
      </c>
      <c r="E91" s="44" t="s">
        <v>171</v>
      </c>
      <c r="F91" s="44" t="s">
        <v>172</v>
      </c>
      <c r="G91" s="44">
        <v>137</v>
      </c>
      <c r="H91" s="44" t="s">
        <v>173</v>
      </c>
      <c r="I91" s="44" t="s">
        <v>174</v>
      </c>
      <c r="J91" s="41" t="s">
        <v>175</v>
      </c>
      <c r="K91" s="43" t="s">
        <v>176</v>
      </c>
      <c r="L91" s="44">
        <v>1837</v>
      </c>
      <c r="M91" s="44" t="s">
        <v>177</v>
      </c>
      <c r="N91" s="44" t="s">
        <v>178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</row>
    <row r="92" spans="1:43" ht="25.5">
      <c r="A92" s="45" t="s">
        <v>21</v>
      </c>
      <c r="B92" s="46" t="s">
        <v>179</v>
      </c>
      <c r="C92" s="47" t="s">
        <v>21</v>
      </c>
      <c r="D92" s="48"/>
      <c r="E92" s="48"/>
      <c r="F92" s="48"/>
      <c r="G92" s="48"/>
      <c r="H92" s="48"/>
      <c r="I92" s="48"/>
      <c r="J92" s="45" t="s">
        <v>21</v>
      </c>
      <c r="K92" s="47" t="s">
        <v>21</v>
      </c>
      <c r="L92" s="48"/>
      <c r="M92" s="48"/>
      <c r="N92" s="48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</row>
    <row r="93" spans="1:43" ht="25.5">
      <c r="A93" s="45" t="s">
        <v>21</v>
      </c>
      <c r="B93" s="46" t="s">
        <v>180</v>
      </c>
      <c r="C93" s="47" t="s">
        <v>21</v>
      </c>
      <c r="D93" s="48"/>
      <c r="E93" s="48"/>
      <c r="F93" s="48"/>
      <c r="G93" s="48"/>
      <c r="H93" s="48"/>
      <c r="I93" s="48"/>
      <c r="J93" s="45" t="s">
        <v>21</v>
      </c>
      <c r="K93" s="47" t="s">
        <v>21</v>
      </c>
      <c r="L93" s="48"/>
      <c r="M93" s="48"/>
      <c r="N93" s="48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</row>
    <row r="94" spans="1:43">
      <c r="A94" s="45" t="s">
        <v>21</v>
      </c>
      <c r="B94" s="46" t="s">
        <v>181</v>
      </c>
      <c r="C94" s="47" t="s">
        <v>21</v>
      </c>
      <c r="D94" s="48"/>
      <c r="E94" s="48"/>
      <c r="F94" s="48"/>
      <c r="G94" s="48"/>
      <c r="H94" s="48"/>
      <c r="I94" s="48"/>
      <c r="J94" s="45" t="s">
        <v>21</v>
      </c>
      <c r="K94" s="47" t="s">
        <v>21</v>
      </c>
      <c r="L94" s="48"/>
      <c r="M94" s="48"/>
      <c r="N94" s="48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</row>
    <row r="95" spans="1:43" ht="102">
      <c r="A95" s="41">
        <v>24</v>
      </c>
      <c r="B95" s="42" t="s">
        <v>182</v>
      </c>
      <c r="C95" s="43">
        <v>0.06</v>
      </c>
      <c r="D95" s="44">
        <v>11963.83</v>
      </c>
      <c r="E95" s="44" t="s">
        <v>183</v>
      </c>
      <c r="F95" s="44"/>
      <c r="G95" s="44">
        <v>718</v>
      </c>
      <c r="H95" s="44" t="s">
        <v>184</v>
      </c>
      <c r="I95" s="44"/>
      <c r="J95" s="41" t="s">
        <v>185</v>
      </c>
      <c r="K95" s="43" t="s">
        <v>21</v>
      </c>
      <c r="L95" s="44">
        <v>2853</v>
      </c>
      <c r="M95" s="44" t="s">
        <v>186</v>
      </c>
      <c r="N95" s="44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</row>
    <row r="96" spans="1:43" ht="114.75">
      <c r="A96" s="41">
        <v>25</v>
      </c>
      <c r="B96" s="42" t="s">
        <v>90</v>
      </c>
      <c r="C96" s="43">
        <v>1</v>
      </c>
      <c r="D96" s="44">
        <v>513.45000000000005</v>
      </c>
      <c r="E96" s="44" t="s">
        <v>91</v>
      </c>
      <c r="F96" s="44"/>
      <c r="G96" s="44">
        <v>513</v>
      </c>
      <c r="H96" s="44" t="s">
        <v>187</v>
      </c>
      <c r="I96" s="44"/>
      <c r="J96" s="41" t="s">
        <v>93</v>
      </c>
      <c r="K96" s="43" t="s">
        <v>21</v>
      </c>
      <c r="L96" s="44">
        <v>1328</v>
      </c>
      <c r="M96" s="44" t="s">
        <v>188</v>
      </c>
      <c r="N96" s="44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</row>
    <row r="97" spans="1:43" ht="114.75">
      <c r="A97" s="41">
        <v>26</v>
      </c>
      <c r="B97" s="42" t="s">
        <v>95</v>
      </c>
      <c r="C97" s="43">
        <v>1</v>
      </c>
      <c r="D97" s="44">
        <v>523.78</v>
      </c>
      <c r="E97" s="44" t="s">
        <v>96</v>
      </c>
      <c r="F97" s="44"/>
      <c r="G97" s="44">
        <v>524</v>
      </c>
      <c r="H97" s="44" t="s">
        <v>97</v>
      </c>
      <c r="I97" s="44"/>
      <c r="J97" s="41" t="s">
        <v>98</v>
      </c>
      <c r="K97" s="43" t="s">
        <v>21</v>
      </c>
      <c r="L97" s="44">
        <v>1393</v>
      </c>
      <c r="M97" s="44" t="s">
        <v>99</v>
      </c>
      <c r="N97" s="44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</row>
    <row r="98" spans="1:43" ht="89.25">
      <c r="A98" s="41">
        <v>27</v>
      </c>
      <c r="B98" s="42" t="s">
        <v>74</v>
      </c>
      <c r="C98" s="43">
        <v>0.04</v>
      </c>
      <c r="D98" s="44">
        <v>840.94</v>
      </c>
      <c r="E98" s="44" t="s">
        <v>75</v>
      </c>
      <c r="F98" s="44"/>
      <c r="G98" s="44">
        <v>34</v>
      </c>
      <c r="H98" s="44" t="s">
        <v>189</v>
      </c>
      <c r="I98" s="44"/>
      <c r="J98" s="41" t="s">
        <v>77</v>
      </c>
      <c r="K98" s="43" t="s">
        <v>21</v>
      </c>
      <c r="L98" s="44">
        <v>609</v>
      </c>
      <c r="M98" s="44" t="s">
        <v>190</v>
      </c>
      <c r="N98" s="44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</row>
    <row r="99" spans="1:43" ht="25.5">
      <c r="A99" s="45" t="s">
        <v>21</v>
      </c>
      <c r="B99" s="46" t="s">
        <v>191</v>
      </c>
      <c r="C99" s="47" t="s">
        <v>21</v>
      </c>
      <c r="D99" s="48"/>
      <c r="E99" s="48"/>
      <c r="F99" s="48"/>
      <c r="G99" s="48"/>
      <c r="H99" s="48"/>
      <c r="I99" s="48"/>
      <c r="J99" s="45" t="s">
        <v>21</v>
      </c>
      <c r="K99" s="47" t="s">
        <v>21</v>
      </c>
      <c r="L99" s="48"/>
      <c r="M99" s="48"/>
      <c r="N99" s="48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</row>
    <row r="100" spans="1:43" ht="25.5">
      <c r="A100" s="45" t="s">
        <v>21</v>
      </c>
      <c r="B100" s="46" t="s">
        <v>192</v>
      </c>
      <c r="C100" s="47" t="s">
        <v>21</v>
      </c>
      <c r="D100" s="48"/>
      <c r="E100" s="48"/>
      <c r="F100" s="48"/>
      <c r="G100" s="48"/>
      <c r="H100" s="48"/>
      <c r="I100" s="48"/>
      <c r="J100" s="45" t="s">
        <v>21</v>
      </c>
      <c r="K100" s="47" t="s">
        <v>21</v>
      </c>
      <c r="L100" s="48"/>
      <c r="M100" s="48"/>
      <c r="N100" s="48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</row>
    <row r="101" spans="1:43">
      <c r="A101" s="45" t="s">
        <v>21</v>
      </c>
      <c r="B101" s="46" t="s">
        <v>193</v>
      </c>
      <c r="C101" s="47" t="s">
        <v>21</v>
      </c>
      <c r="D101" s="48"/>
      <c r="E101" s="48"/>
      <c r="F101" s="48"/>
      <c r="G101" s="48"/>
      <c r="H101" s="48"/>
      <c r="I101" s="48"/>
      <c r="J101" s="45" t="s">
        <v>21</v>
      </c>
      <c r="K101" s="47" t="s">
        <v>21</v>
      </c>
      <c r="L101" s="48"/>
      <c r="M101" s="48"/>
      <c r="N101" s="48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</row>
    <row r="102" spans="1:43" ht="114.75">
      <c r="A102" s="41">
        <v>28</v>
      </c>
      <c r="B102" s="42" t="s">
        <v>82</v>
      </c>
      <c r="C102" s="43">
        <v>2</v>
      </c>
      <c r="D102" s="44">
        <v>415.32</v>
      </c>
      <c r="E102" s="44" t="s">
        <v>83</v>
      </c>
      <c r="F102" s="44"/>
      <c r="G102" s="44">
        <v>831</v>
      </c>
      <c r="H102" s="44" t="s">
        <v>88</v>
      </c>
      <c r="I102" s="44"/>
      <c r="J102" s="41" t="s">
        <v>85</v>
      </c>
      <c r="K102" s="43" t="s">
        <v>21</v>
      </c>
      <c r="L102" s="44">
        <v>2198</v>
      </c>
      <c r="M102" s="44" t="s">
        <v>89</v>
      </c>
      <c r="N102" s="44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</row>
    <row r="103" spans="1:43" ht="114.75">
      <c r="A103" s="41">
        <v>29</v>
      </c>
      <c r="B103" s="42" t="s">
        <v>90</v>
      </c>
      <c r="C103" s="43">
        <v>1</v>
      </c>
      <c r="D103" s="44">
        <v>513.45000000000005</v>
      </c>
      <c r="E103" s="44" t="s">
        <v>91</v>
      </c>
      <c r="F103" s="44"/>
      <c r="G103" s="44">
        <v>513</v>
      </c>
      <c r="H103" s="44" t="s">
        <v>187</v>
      </c>
      <c r="I103" s="44"/>
      <c r="J103" s="41" t="s">
        <v>93</v>
      </c>
      <c r="K103" s="43" t="s">
        <v>21</v>
      </c>
      <c r="L103" s="44">
        <v>1328</v>
      </c>
      <c r="M103" s="44" t="s">
        <v>188</v>
      </c>
      <c r="N103" s="44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</row>
    <row r="104" spans="1:43" ht="114.75">
      <c r="A104" s="41">
        <v>30</v>
      </c>
      <c r="B104" s="42" t="s">
        <v>95</v>
      </c>
      <c r="C104" s="43">
        <v>1</v>
      </c>
      <c r="D104" s="44">
        <v>523.78</v>
      </c>
      <c r="E104" s="44" t="s">
        <v>96</v>
      </c>
      <c r="F104" s="44"/>
      <c r="G104" s="44">
        <v>524</v>
      </c>
      <c r="H104" s="44" t="s">
        <v>97</v>
      </c>
      <c r="I104" s="44"/>
      <c r="J104" s="41" t="s">
        <v>98</v>
      </c>
      <c r="K104" s="43" t="s">
        <v>21</v>
      </c>
      <c r="L104" s="44">
        <v>1393</v>
      </c>
      <c r="M104" s="44" t="s">
        <v>99</v>
      </c>
      <c r="N104" s="44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</row>
    <row r="105" spans="1:43" ht="17.850000000000001" customHeight="1">
      <c r="A105" s="68" t="s">
        <v>105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</row>
    <row r="106" spans="1:43" ht="114.75">
      <c r="A106" s="41">
        <v>31</v>
      </c>
      <c r="B106" s="42" t="s">
        <v>106</v>
      </c>
      <c r="C106" s="43" t="s">
        <v>194</v>
      </c>
      <c r="D106" s="44">
        <v>2184.4699999999998</v>
      </c>
      <c r="E106" s="44" t="s">
        <v>108</v>
      </c>
      <c r="F106" s="44" t="s">
        <v>109</v>
      </c>
      <c r="G106" s="44">
        <v>140</v>
      </c>
      <c r="H106" s="44" t="s">
        <v>195</v>
      </c>
      <c r="I106" s="44" t="s">
        <v>196</v>
      </c>
      <c r="J106" s="41" t="s">
        <v>112</v>
      </c>
      <c r="K106" s="43" t="s">
        <v>113</v>
      </c>
      <c r="L106" s="44">
        <v>708</v>
      </c>
      <c r="M106" s="44" t="s">
        <v>197</v>
      </c>
      <c r="N106" s="44" t="s">
        <v>198</v>
      </c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</row>
    <row r="107" spans="1:43">
      <c r="A107" s="45" t="s">
        <v>21</v>
      </c>
      <c r="B107" s="46" t="s">
        <v>199</v>
      </c>
      <c r="C107" s="47" t="s">
        <v>21</v>
      </c>
      <c r="D107" s="48"/>
      <c r="E107" s="48"/>
      <c r="F107" s="48"/>
      <c r="G107" s="48"/>
      <c r="H107" s="48"/>
      <c r="I107" s="48"/>
      <c r="J107" s="45" t="s">
        <v>21</v>
      </c>
      <c r="K107" s="47" t="s">
        <v>21</v>
      </c>
      <c r="L107" s="48"/>
      <c r="M107" s="48"/>
      <c r="N107" s="48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</row>
    <row r="108" spans="1:43">
      <c r="A108" s="45" t="s">
        <v>21</v>
      </c>
      <c r="B108" s="46" t="s">
        <v>200</v>
      </c>
      <c r="C108" s="47" t="s">
        <v>21</v>
      </c>
      <c r="D108" s="48"/>
      <c r="E108" s="48"/>
      <c r="F108" s="48"/>
      <c r="G108" s="48"/>
      <c r="H108" s="48"/>
      <c r="I108" s="48"/>
      <c r="J108" s="45" t="s">
        <v>21</v>
      </c>
      <c r="K108" s="47" t="s">
        <v>21</v>
      </c>
      <c r="L108" s="48"/>
      <c r="M108" s="48"/>
      <c r="N108" s="48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</row>
    <row r="109" spans="1:43">
      <c r="A109" s="45" t="s">
        <v>21</v>
      </c>
      <c r="B109" s="46" t="s">
        <v>201</v>
      </c>
      <c r="C109" s="47" t="s">
        <v>21</v>
      </c>
      <c r="D109" s="48"/>
      <c r="E109" s="48"/>
      <c r="F109" s="48"/>
      <c r="G109" s="48"/>
      <c r="H109" s="48"/>
      <c r="I109" s="48"/>
      <c r="J109" s="45" t="s">
        <v>21</v>
      </c>
      <c r="K109" s="47" t="s">
        <v>21</v>
      </c>
      <c r="L109" s="48"/>
      <c r="M109" s="48"/>
      <c r="N109" s="48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</row>
    <row r="110" spans="1:43" ht="102">
      <c r="A110" s="41">
        <v>32</v>
      </c>
      <c r="B110" s="42" t="s">
        <v>119</v>
      </c>
      <c r="C110" s="43" t="s">
        <v>202</v>
      </c>
      <c r="D110" s="44">
        <v>6286.62</v>
      </c>
      <c r="E110" s="44" t="s">
        <v>121</v>
      </c>
      <c r="F110" s="44" t="s">
        <v>122</v>
      </c>
      <c r="G110" s="44">
        <v>80</v>
      </c>
      <c r="H110" s="44" t="s">
        <v>203</v>
      </c>
      <c r="I110" s="44">
        <v>2</v>
      </c>
      <c r="J110" s="41" t="s">
        <v>124</v>
      </c>
      <c r="K110" s="43" t="s">
        <v>125</v>
      </c>
      <c r="L110" s="44">
        <v>202</v>
      </c>
      <c r="M110" s="44" t="s">
        <v>204</v>
      </c>
      <c r="N110" s="44" t="s">
        <v>205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</row>
    <row r="111" spans="1:43">
      <c r="A111" s="45" t="s">
        <v>21</v>
      </c>
      <c r="B111" s="46" t="s">
        <v>206</v>
      </c>
      <c r="C111" s="47" t="s">
        <v>21</v>
      </c>
      <c r="D111" s="48"/>
      <c r="E111" s="48"/>
      <c r="F111" s="48"/>
      <c r="G111" s="48"/>
      <c r="H111" s="48"/>
      <c r="I111" s="48"/>
      <c r="J111" s="45" t="s">
        <v>21</v>
      </c>
      <c r="K111" s="47" t="s">
        <v>21</v>
      </c>
      <c r="L111" s="48"/>
      <c r="M111" s="48"/>
      <c r="N111" s="48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</row>
    <row r="112" spans="1:43">
      <c r="A112" s="45" t="s">
        <v>21</v>
      </c>
      <c r="B112" s="46" t="s">
        <v>207</v>
      </c>
      <c r="C112" s="47" t="s">
        <v>21</v>
      </c>
      <c r="D112" s="48"/>
      <c r="E112" s="48"/>
      <c r="F112" s="48"/>
      <c r="G112" s="48"/>
      <c r="H112" s="48"/>
      <c r="I112" s="48"/>
      <c r="J112" s="45" t="s">
        <v>21</v>
      </c>
      <c r="K112" s="47" t="s">
        <v>21</v>
      </c>
      <c r="L112" s="48"/>
      <c r="M112" s="48"/>
      <c r="N112" s="48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</row>
    <row r="113" spans="1:43">
      <c r="A113" s="45" t="s">
        <v>21</v>
      </c>
      <c r="B113" s="46" t="s">
        <v>208</v>
      </c>
      <c r="C113" s="47" t="s">
        <v>21</v>
      </c>
      <c r="D113" s="48"/>
      <c r="E113" s="48"/>
      <c r="F113" s="48"/>
      <c r="G113" s="48"/>
      <c r="H113" s="48"/>
      <c r="I113" s="48"/>
      <c r="J113" s="45" t="s">
        <v>21</v>
      </c>
      <c r="K113" s="47" t="s">
        <v>21</v>
      </c>
      <c r="L113" s="48"/>
      <c r="M113" s="48"/>
      <c r="N113" s="48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</row>
    <row r="114" spans="1:43" ht="76.5">
      <c r="A114" s="41">
        <v>33</v>
      </c>
      <c r="B114" s="42" t="s">
        <v>131</v>
      </c>
      <c r="C114" s="43">
        <v>-2.2000000000000001E-3</v>
      </c>
      <c r="D114" s="44">
        <v>36064.75</v>
      </c>
      <c r="E114" s="44" t="s">
        <v>132</v>
      </c>
      <c r="F114" s="44"/>
      <c r="G114" s="44">
        <v>-79</v>
      </c>
      <c r="H114" s="44" t="s">
        <v>209</v>
      </c>
      <c r="I114" s="44"/>
      <c r="J114" s="41" t="s">
        <v>134</v>
      </c>
      <c r="K114" s="43" t="s">
        <v>21</v>
      </c>
      <c r="L114" s="44">
        <v>-176</v>
      </c>
      <c r="M114" s="44" t="s">
        <v>210</v>
      </c>
      <c r="N114" s="44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</row>
    <row r="115" spans="1:43" ht="102">
      <c r="A115" s="49">
        <v>34</v>
      </c>
      <c r="B115" s="50" t="s">
        <v>136</v>
      </c>
      <c r="C115" s="51" t="s">
        <v>211</v>
      </c>
      <c r="D115" s="52">
        <v>45.23</v>
      </c>
      <c r="E115" s="52" t="s">
        <v>138</v>
      </c>
      <c r="F115" s="52"/>
      <c r="G115" s="52">
        <v>2316</v>
      </c>
      <c r="H115" s="52" t="s">
        <v>212</v>
      </c>
      <c r="I115" s="52"/>
      <c r="J115" s="49" t="s">
        <v>140</v>
      </c>
      <c r="K115" s="51" t="s">
        <v>21</v>
      </c>
      <c r="L115" s="52">
        <v>11364</v>
      </c>
      <c r="M115" s="52" t="s">
        <v>213</v>
      </c>
      <c r="N115" s="52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</row>
    <row r="116" spans="1:43">
      <c r="A116" s="70" t="s">
        <v>142</v>
      </c>
      <c r="B116" s="71"/>
      <c r="C116" s="71"/>
      <c r="D116" s="71"/>
      <c r="E116" s="71"/>
      <c r="F116" s="71"/>
      <c r="G116" s="56">
        <v>9783</v>
      </c>
      <c r="H116" s="56"/>
      <c r="I116" s="56"/>
      <c r="J116" s="57" t="s">
        <v>21</v>
      </c>
      <c r="K116" s="58" t="s">
        <v>21</v>
      </c>
      <c r="L116" s="56">
        <v>71265</v>
      </c>
      <c r="M116" s="52"/>
      <c r="N116" s="52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</row>
    <row r="117" spans="1:43" ht="21" customHeight="1">
      <c r="A117" s="72" t="s">
        <v>214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</row>
    <row r="118" spans="1:43" ht="17.850000000000001" customHeight="1">
      <c r="A118" s="68" t="s">
        <v>24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</row>
    <row r="119" spans="1:43" ht="127.5">
      <c r="A119" s="41">
        <v>35</v>
      </c>
      <c r="B119" s="42" t="s">
        <v>25</v>
      </c>
      <c r="C119" s="43" t="s">
        <v>215</v>
      </c>
      <c r="D119" s="44">
        <v>2684.56</v>
      </c>
      <c r="E119" s="44">
        <v>38.64</v>
      </c>
      <c r="F119" s="44" t="s">
        <v>27</v>
      </c>
      <c r="G119" s="44">
        <v>51</v>
      </c>
      <c r="H119" s="44">
        <v>1</v>
      </c>
      <c r="I119" s="44" t="s">
        <v>216</v>
      </c>
      <c r="J119" s="41">
        <v>22.11</v>
      </c>
      <c r="K119" s="43" t="s">
        <v>29</v>
      </c>
      <c r="L119" s="44">
        <v>344</v>
      </c>
      <c r="M119" s="44">
        <v>16</v>
      </c>
      <c r="N119" s="44" t="s">
        <v>217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</row>
    <row r="120" spans="1:43">
      <c r="A120" s="45" t="s">
        <v>21</v>
      </c>
      <c r="B120" s="46" t="s">
        <v>218</v>
      </c>
      <c r="C120" s="47" t="s">
        <v>21</v>
      </c>
      <c r="D120" s="48"/>
      <c r="E120" s="48"/>
      <c r="F120" s="48"/>
      <c r="G120" s="48"/>
      <c r="H120" s="48"/>
      <c r="I120" s="48"/>
      <c r="J120" s="45" t="s">
        <v>21</v>
      </c>
      <c r="K120" s="47" t="s">
        <v>21</v>
      </c>
      <c r="L120" s="48"/>
      <c r="M120" s="48"/>
      <c r="N120" s="48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</row>
    <row r="121" spans="1:43">
      <c r="A121" s="45" t="s">
        <v>21</v>
      </c>
      <c r="B121" s="46" t="s">
        <v>219</v>
      </c>
      <c r="C121" s="47" t="s">
        <v>21</v>
      </c>
      <c r="D121" s="48"/>
      <c r="E121" s="48"/>
      <c r="F121" s="48"/>
      <c r="G121" s="48"/>
      <c r="H121" s="48"/>
      <c r="I121" s="48"/>
      <c r="J121" s="45" t="s">
        <v>21</v>
      </c>
      <c r="K121" s="47" t="s">
        <v>21</v>
      </c>
      <c r="L121" s="48"/>
      <c r="M121" s="48"/>
      <c r="N121" s="48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</row>
    <row r="122" spans="1:43">
      <c r="A122" s="45" t="s">
        <v>21</v>
      </c>
      <c r="B122" s="46" t="s">
        <v>220</v>
      </c>
      <c r="C122" s="47" t="s">
        <v>21</v>
      </c>
      <c r="D122" s="48"/>
      <c r="E122" s="48"/>
      <c r="F122" s="48"/>
      <c r="G122" s="48"/>
      <c r="H122" s="48"/>
      <c r="I122" s="48"/>
      <c r="J122" s="45" t="s">
        <v>21</v>
      </c>
      <c r="K122" s="47" t="s">
        <v>21</v>
      </c>
      <c r="L122" s="48"/>
      <c r="M122" s="48"/>
      <c r="N122" s="48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</row>
    <row r="123" spans="1:43" ht="114.75">
      <c r="A123" s="41">
        <v>36</v>
      </c>
      <c r="B123" s="42" t="s">
        <v>34</v>
      </c>
      <c r="C123" s="43">
        <v>1.123</v>
      </c>
      <c r="D123" s="44">
        <v>11.52</v>
      </c>
      <c r="E123" s="44"/>
      <c r="F123" s="44">
        <v>11.52</v>
      </c>
      <c r="G123" s="44">
        <v>13</v>
      </c>
      <c r="H123" s="44"/>
      <c r="I123" s="44">
        <v>13</v>
      </c>
      <c r="J123" s="41" t="s">
        <v>21</v>
      </c>
      <c r="K123" s="43">
        <v>10.321</v>
      </c>
      <c r="L123" s="44">
        <v>134</v>
      </c>
      <c r="M123" s="44"/>
      <c r="N123" s="44">
        <v>134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</row>
    <row r="124" spans="1:43">
      <c r="A124" s="45" t="s">
        <v>21</v>
      </c>
      <c r="B124" s="46" t="s">
        <v>35</v>
      </c>
      <c r="C124" s="47" t="s">
        <v>21</v>
      </c>
      <c r="D124" s="48"/>
      <c r="E124" s="48"/>
      <c r="F124" s="48"/>
      <c r="G124" s="48"/>
      <c r="H124" s="48"/>
      <c r="I124" s="48"/>
      <c r="J124" s="45" t="s">
        <v>21</v>
      </c>
      <c r="K124" s="47" t="s">
        <v>21</v>
      </c>
      <c r="L124" s="48"/>
      <c r="M124" s="48"/>
      <c r="N124" s="48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</row>
    <row r="125" spans="1:43">
      <c r="A125" s="45" t="s">
        <v>21</v>
      </c>
      <c r="B125" s="46" t="s">
        <v>36</v>
      </c>
      <c r="C125" s="47" t="s">
        <v>21</v>
      </c>
      <c r="D125" s="48"/>
      <c r="E125" s="48"/>
      <c r="F125" s="48"/>
      <c r="G125" s="48"/>
      <c r="H125" s="48"/>
      <c r="I125" s="48"/>
      <c r="J125" s="45" t="s">
        <v>21</v>
      </c>
      <c r="K125" s="47" t="s">
        <v>21</v>
      </c>
      <c r="L125" s="48"/>
      <c r="M125" s="48"/>
      <c r="N125" s="48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</row>
    <row r="126" spans="1:43">
      <c r="A126" s="45" t="s">
        <v>21</v>
      </c>
      <c r="B126" s="46" t="s">
        <v>221</v>
      </c>
      <c r="C126" s="47" t="s">
        <v>21</v>
      </c>
      <c r="D126" s="48"/>
      <c r="E126" s="48"/>
      <c r="F126" s="48"/>
      <c r="G126" s="48"/>
      <c r="H126" s="48"/>
      <c r="I126" s="48"/>
      <c r="J126" s="45" t="s">
        <v>21</v>
      </c>
      <c r="K126" s="47" t="s">
        <v>21</v>
      </c>
      <c r="L126" s="48"/>
      <c r="M126" s="48"/>
      <c r="N126" s="48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</row>
    <row r="127" spans="1:43" ht="140.25">
      <c r="A127" s="41">
        <v>37</v>
      </c>
      <c r="B127" s="42" t="s">
        <v>38</v>
      </c>
      <c r="C127" s="43" t="s">
        <v>222</v>
      </c>
      <c r="D127" s="44">
        <v>3038.94</v>
      </c>
      <c r="E127" s="44" t="s">
        <v>40</v>
      </c>
      <c r="F127" s="44" t="s">
        <v>41</v>
      </c>
      <c r="G127" s="44">
        <v>153</v>
      </c>
      <c r="H127" s="44" t="s">
        <v>223</v>
      </c>
      <c r="I127" s="44">
        <v>2</v>
      </c>
      <c r="J127" s="41" t="s">
        <v>43</v>
      </c>
      <c r="K127" s="43" t="s">
        <v>44</v>
      </c>
      <c r="L127" s="44">
        <v>1402</v>
      </c>
      <c r="M127" s="44" t="s">
        <v>224</v>
      </c>
      <c r="N127" s="44" t="s">
        <v>225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</row>
    <row r="128" spans="1:43" ht="25.5">
      <c r="A128" s="45" t="s">
        <v>21</v>
      </c>
      <c r="B128" s="46" t="s">
        <v>47</v>
      </c>
      <c r="C128" s="47" t="s">
        <v>21</v>
      </c>
      <c r="D128" s="48"/>
      <c r="E128" s="48"/>
      <c r="F128" s="48"/>
      <c r="G128" s="48"/>
      <c r="H128" s="48"/>
      <c r="I128" s="48"/>
      <c r="J128" s="45" t="s">
        <v>21</v>
      </c>
      <c r="K128" s="47" t="s">
        <v>21</v>
      </c>
      <c r="L128" s="48"/>
      <c r="M128" s="48"/>
      <c r="N128" s="48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</row>
    <row r="129" spans="1:43">
      <c r="A129" s="45" t="s">
        <v>21</v>
      </c>
      <c r="B129" s="46" t="s">
        <v>48</v>
      </c>
      <c r="C129" s="47" t="s">
        <v>21</v>
      </c>
      <c r="D129" s="48"/>
      <c r="E129" s="48"/>
      <c r="F129" s="48"/>
      <c r="G129" s="48"/>
      <c r="H129" s="48"/>
      <c r="I129" s="48"/>
      <c r="J129" s="45" t="s">
        <v>21</v>
      </c>
      <c r="K129" s="47" t="s">
        <v>21</v>
      </c>
      <c r="L129" s="48"/>
      <c r="M129" s="48"/>
      <c r="N129" s="48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</row>
    <row r="130" spans="1:43">
      <c r="A130" s="45" t="s">
        <v>21</v>
      </c>
      <c r="B130" s="46" t="s">
        <v>226</v>
      </c>
      <c r="C130" s="47" t="s">
        <v>21</v>
      </c>
      <c r="D130" s="48"/>
      <c r="E130" s="48"/>
      <c r="F130" s="48"/>
      <c r="G130" s="48"/>
      <c r="H130" s="48"/>
      <c r="I130" s="48"/>
      <c r="J130" s="45" t="s">
        <v>21</v>
      </c>
      <c r="K130" s="47" t="s">
        <v>21</v>
      </c>
      <c r="L130" s="48"/>
      <c r="M130" s="48"/>
      <c r="N130" s="48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</row>
    <row r="131" spans="1:43" ht="178.5">
      <c r="A131" s="41">
        <v>38</v>
      </c>
      <c r="B131" s="42" t="s">
        <v>50</v>
      </c>
      <c r="C131" s="43" t="s">
        <v>227</v>
      </c>
      <c r="D131" s="44">
        <v>35270.959999999999</v>
      </c>
      <c r="E131" s="44" t="s">
        <v>52</v>
      </c>
      <c r="F131" s="44" t="s">
        <v>53</v>
      </c>
      <c r="G131" s="44">
        <v>3086</v>
      </c>
      <c r="H131" s="44" t="s">
        <v>228</v>
      </c>
      <c r="I131" s="44" t="s">
        <v>229</v>
      </c>
      <c r="J131" s="41" t="s">
        <v>56</v>
      </c>
      <c r="K131" s="43" t="s">
        <v>57</v>
      </c>
      <c r="L131" s="44">
        <v>33788</v>
      </c>
      <c r="M131" s="44" t="s">
        <v>230</v>
      </c>
      <c r="N131" s="44" t="s">
        <v>231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</row>
    <row r="132" spans="1:43" ht="25.5">
      <c r="A132" s="45" t="s">
        <v>21</v>
      </c>
      <c r="B132" s="46" t="s">
        <v>232</v>
      </c>
      <c r="C132" s="47" t="s">
        <v>21</v>
      </c>
      <c r="D132" s="48"/>
      <c r="E132" s="48"/>
      <c r="F132" s="48"/>
      <c r="G132" s="48"/>
      <c r="H132" s="48"/>
      <c r="I132" s="48"/>
      <c r="J132" s="45" t="s">
        <v>21</v>
      </c>
      <c r="K132" s="47" t="s">
        <v>21</v>
      </c>
      <c r="L132" s="48"/>
      <c r="M132" s="48"/>
      <c r="N132" s="48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</row>
    <row r="133" spans="1:43" ht="25.5">
      <c r="A133" s="45" t="s">
        <v>21</v>
      </c>
      <c r="B133" s="46" t="s">
        <v>233</v>
      </c>
      <c r="C133" s="47" t="s">
        <v>21</v>
      </c>
      <c r="D133" s="48"/>
      <c r="E133" s="48"/>
      <c r="F133" s="48"/>
      <c r="G133" s="48"/>
      <c r="H133" s="48"/>
      <c r="I133" s="48"/>
      <c r="J133" s="45" t="s">
        <v>21</v>
      </c>
      <c r="K133" s="47" t="s">
        <v>21</v>
      </c>
      <c r="L133" s="48"/>
      <c r="M133" s="48"/>
      <c r="N133" s="48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</row>
    <row r="134" spans="1:43">
      <c r="A134" s="45" t="s">
        <v>21</v>
      </c>
      <c r="B134" s="46" t="s">
        <v>234</v>
      </c>
      <c r="C134" s="47" t="s">
        <v>21</v>
      </c>
      <c r="D134" s="48"/>
      <c r="E134" s="48"/>
      <c r="F134" s="48"/>
      <c r="G134" s="48"/>
      <c r="H134" s="48"/>
      <c r="I134" s="48"/>
      <c r="J134" s="45" t="s">
        <v>21</v>
      </c>
      <c r="K134" s="47" t="s">
        <v>21</v>
      </c>
      <c r="L134" s="48"/>
      <c r="M134" s="48"/>
      <c r="N134" s="48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</row>
    <row r="135" spans="1:43" ht="114.75">
      <c r="A135" s="41">
        <v>39</v>
      </c>
      <c r="B135" s="42" t="s">
        <v>63</v>
      </c>
      <c r="C135" s="43">
        <v>-8.8379999999999992</v>
      </c>
      <c r="D135" s="44">
        <v>302.2</v>
      </c>
      <c r="E135" s="44" t="s">
        <v>64</v>
      </c>
      <c r="F135" s="44"/>
      <c r="G135" s="44">
        <v>-2671</v>
      </c>
      <c r="H135" s="44" t="s">
        <v>235</v>
      </c>
      <c r="I135" s="44"/>
      <c r="J135" s="41" t="s">
        <v>66</v>
      </c>
      <c r="K135" s="43" t="s">
        <v>21</v>
      </c>
      <c r="L135" s="44">
        <v>-29310</v>
      </c>
      <c r="M135" s="44" t="s">
        <v>236</v>
      </c>
      <c r="N135" s="44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</row>
    <row r="136" spans="1:43" ht="127.5">
      <c r="A136" s="41">
        <v>40</v>
      </c>
      <c r="B136" s="42" t="s">
        <v>68</v>
      </c>
      <c r="C136" s="43">
        <v>8.8379999999999992</v>
      </c>
      <c r="D136" s="44">
        <v>329.04</v>
      </c>
      <c r="E136" s="44" t="s">
        <v>69</v>
      </c>
      <c r="F136" s="44"/>
      <c r="G136" s="44">
        <v>2908</v>
      </c>
      <c r="H136" s="44" t="s">
        <v>237</v>
      </c>
      <c r="I136" s="44"/>
      <c r="J136" s="41" t="s">
        <v>71</v>
      </c>
      <c r="K136" s="43" t="s">
        <v>21</v>
      </c>
      <c r="L136" s="44">
        <v>37689</v>
      </c>
      <c r="M136" s="44" t="s">
        <v>238</v>
      </c>
      <c r="N136" s="44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</row>
    <row r="137" spans="1:43" ht="17.850000000000001" customHeight="1">
      <c r="A137" s="68" t="s">
        <v>73</v>
      </c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</row>
    <row r="138" spans="1:43" ht="89.25">
      <c r="A138" s="41">
        <v>41</v>
      </c>
      <c r="B138" s="42" t="s">
        <v>74</v>
      </c>
      <c r="C138" s="43">
        <v>0.04</v>
      </c>
      <c r="D138" s="44">
        <v>840.94</v>
      </c>
      <c r="E138" s="44" t="s">
        <v>75</v>
      </c>
      <c r="F138" s="44"/>
      <c r="G138" s="44">
        <v>34</v>
      </c>
      <c r="H138" s="44" t="s">
        <v>189</v>
      </c>
      <c r="I138" s="44"/>
      <c r="J138" s="41" t="s">
        <v>77</v>
      </c>
      <c r="K138" s="43" t="s">
        <v>21</v>
      </c>
      <c r="L138" s="44">
        <v>609</v>
      </c>
      <c r="M138" s="44" t="s">
        <v>190</v>
      </c>
      <c r="N138" s="44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</row>
    <row r="139" spans="1:43" ht="25.5">
      <c r="A139" s="45" t="s">
        <v>21</v>
      </c>
      <c r="B139" s="46" t="s">
        <v>191</v>
      </c>
      <c r="C139" s="47" t="s">
        <v>21</v>
      </c>
      <c r="D139" s="48"/>
      <c r="E139" s="48"/>
      <c r="F139" s="48"/>
      <c r="G139" s="48"/>
      <c r="H139" s="48"/>
      <c r="I139" s="48"/>
      <c r="J139" s="45" t="s">
        <v>21</v>
      </c>
      <c r="K139" s="47" t="s">
        <v>21</v>
      </c>
      <c r="L139" s="48"/>
      <c r="M139" s="48"/>
      <c r="N139" s="48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</row>
    <row r="140" spans="1:43" ht="25.5">
      <c r="A140" s="45" t="s">
        <v>21</v>
      </c>
      <c r="B140" s="46" t="s">
        <v>192</v>
      </c>
      <c r="C140" s="47" t="s">
        <v>21</v>
      </c>
      <c r="D140" s="48"/>
      <c r="E140" s="48"/>
      <c r="F140" s="48"/>
      <c r="G140" s="48"/>
      <c r="H140" s="48"/>
      <c r="I140" s="48"/>
      <c r="J140" s="45" t="s">
        <v>21</v>
      </c>
      <c r="K140" s="47" t="s">
        <v>21</v>
      </c>
      <c r="L140" s="48"/>
      <c r="M140" s="48"/>
      <c r="N140" s="48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</row>
    <row r="141" spans="1:43">
      <c r="A141" s="45" t="s">
        <v>21</v>
      </c>
      <c r="B141" s="46" t="s">
        <v>193</v>
      </c>
      <c r="C141" s="47" t="s">
        <v>21</v>
      </c>
      <c r="D141" s="48"/>
      <c r="E141" s="48"/>
      <c r="F141" s="48"/>
      <c r="G141" s="48"/>
      <c r="H141" s="48"/>
      <c r="I141" s="48"/>
      <c r="J141" s="45" t="s">
        <v>21</v>
      </c>
      <c r="K141" s="47" t="s">
        <v>21</v>
      </c>
      <c r="L141" s="48"/>
      <c r="M141" s="48"/>
      <c r="N141" s="48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</row>
    <row r="142" spans="1:43" ht="114.75">
      <c r="A142" s="41">
        <v>42</v>
      </c>
      <c r="B142" s="42" t="s">
        <v>82</v>
      </c>
      <c r="C142" s="43">
        <v>1</v>
      </c>
      <c r="D142" s="44">
        <v>415.32</v>
      </c>
      <c r="E142" s="44" t="s">
        <v>83</v>
      </c>
      <c r="F142" s="44"/>
      <c r="G142" s="44">
        <v>415</v>
      </c>
      <c r="H142" s="44" t="s">
        <v>84</v>
      </c>
      <c r="I142" s="44"/>
      <c r="J142" s="41" t="s">
        <v>85</v>
      </c>
      <c r="K142" s="43" t="s">
        <v>21</v>
      </c>
      <c r="L142" s="44">
        <v>1099</v>
      </c>
      <c r="M142" s="44" t="s">
        <v>86</v>
      </c>
      <c r="N142" s="44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</row>
    <row r="143" spans="1:43" ht="114.75">
      <c r="A143" s="41">
        <v>43</v>
      </c>
      <c r="B143" s="42" t="s">
        <v>90</v>
      </c>
      <c r="C143" s="43">
        <v>2</v>
      </c>
      <c r="D143" s="44">
        <v>513.45000000000005</v>
      </c>
      <c r="E143" s="44" t="s">
        <v>91</v>
      </c>
      <c r="F143" s="44"/>
      <c r="G143" s="44">
        <v>1027</v>
      </c>
      <c r="H143" s="44" t="s">
        <v>92</v>
      </c>
      <c r="I143" s="44"/>
      <c r="J143" s="41" t="s">
        <v>93</v>
      </c>
      <c r="K143" s="43" t="s">
        <v>21</v>
      </c>
      <c r="L143" s="44">
        <v>2656</v>
      </c>
      <c r="M143" s="44" t="s">
        <v>94</v>
      </c>
      <c r="N143" s="44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</row>
    <row r="144" spans="1:43" ht="114.75">
      <c r="A144" s="41">
        <v>44</v>
      </c>
      <c r="B144" s="42" t="s">
        <v>95</v>
      </c>
      <c r="C144" s="43">
        <v>1</v>
      </c>
      <c r="D144" s="44">
        <v>523.78</v>
      </c>
      <c r="E144" s="44" t="s">
        <v>96</v>
      </c>
      <c r="F144" s="44"/>
      <c r="G144" s="44">
        <v>524</v>
      </c>
      <c r="H144" s="44" t="s">
        <v>97</v>
      </c>
      <c r="I144" s="44"/>
      <c r="J144" s="41" t="s">
        <v>98</v>
      </c>
      <c r="K144" s="43" t="s">
        <v>21</v>
      </c>
      <c r="L144" s="44">
        <v>1393</v>
      </c>
      <c r="M144" s="44" t="s">
        <v>99</v>
      </c>
      <c r="N144" s="44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</row>
    <row r="145" spans="1:43" ht="17.850000000000001" customHeight="1">
      <c r="A145" s="68" t="s">
        <v>105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</row>
    <row r="146" spans="1:43" ht="114.75">
      <c r="A146" s="41">
        <v>45</v>
      </c>
      <c r="B146" s="42" t="s">
        <v>106</v>
      </c>
      <c r="C146" s="43" t="s">
        <v>239</v>
      </c>
      <c r="D146" s="44">
        <v>2184.4699999999998</v>
      </c>
      <c r="E146" s="44" t="s">
        <v>108</v>
      </c>
      <c r="F146" s="44" t="s">
        <v>109</v>
      </c>
      <c r="G146" s="44">
        <v>157</v>
      </c>
      <c r="H146" s="44" t="s">
        <v>110</v>
      </c>
      <c r="I146" s="44" t="s">
        <v>111</v>
      </c>
      <c r="J146" s="41" t="s">
        <v>112</v>
      </c>
      <c r="K146" s="43" t="s">
        <v>113</v>
      </c>
      <c r="L146" s="44">
        <v>796</v>
      </c>
      <c r="M146" s="44" t="s">
        <v>114</v>
      </c>
      <c r="N146" s="44" t="s">
        <v>115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</row>
    <row r="147" spans="1:43">
      <c r="A147" s="45" t="s">
        <v>21</v>
      </c>
      <c r="B147" s="46" t="s">
        <v>116</v>
      </c>
      <c r="C147" s="47" t="s">
        <v>21</v>
      </c>
      <c r="D147" s="48"/>
      <c r="E147" s="48"/>
      <c r="F147" s="48"/>
      <c r="G147" s="48"/>
      <c r="H147" s="48"/>
      <c r="I147" s="48"/>
      <c r="J147" s="45" t="s">
        <v>21</v>
      </c>
      <c r="K147" s="47" t="s">
        <v>21</v>
      </c>
      <c r="L147" s="48"/>
      <c r="M147" s="48"/>
      <c r="N147" s="48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</row>
    <row r="148" spans="1:43">
      <c r="A148" s="45" t="s">
        <v>21</v>
      </c>
      <c r="B148" s="46" t="s">
        <v>117</v>
      </c>
      <c r="C148" s="47" t="s">
        <v>21</v>
      </c>
      <c r="D148" s="48"/>
      <c r="E148" s="48"/>
      <c r="F148" s="48"/>
      <c r="G148" s="48"/>
      <c r="H148" s="48"/>
      <c r="I148" s="48"/>
      <c r="J148" s="45" t="s">
        <v>21</v>
      </c>
      <c r="K148" s="47" t="s">
        <v>21</v>
      </c>
      <c r="L148" s="48"/>
      <c r="M148" s="48"/>
      <c r="N148" s="48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</row>
    <row r="149" spans="1:43">
      <c r="A149" s="45" t="s">
        <v>21</v>
      </c>
      <c r="B149" s="46" t="s">
        <v>118</v>
      </c>
      <c r="C149" s="47" t="s">
        <v>21</v>
      </c>
      <c r="D149" s="48"/>
      <c r="E149" s="48"/>
      <c r="F149" s="48"/>
      <c r="G149" s="48"/>
      <c r="H149" s="48"/>
      <c r="I149" s="48"/>
      <c r="J149" s="45" t="s">
        <v>21</v>
      </c>
      <c r="K149" s="47" t="s">
        <v>21</v>
      </c>
      <c r="L149" s="48"/>
      <c r="M149" s="48"/>
      <c r="N149" s="48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</row>
    <row r="150" spans="1:43" ht="102">
      <c r="A150" s="41">
        <v>46</v>
      </c>
      <c r="B150" s="42" t="s">
        <v>240</v>
      </c>
      <c r="C150" s="43" t="s">
        <v>120</v>
      </c>
      <c r="D150" s="44">
        <v>6286.62</v>
      </c>
      <c r="E150" s="44" t="s">
        <v>121</v>
      </c>
      <c r="F150" s="44" t="s">
        <v>122</v>
      </c>
      <c r="G150" s="44">
        <v>91</v>
      </c>
      <c r="H150" s="44" t="s">
        <v>123</v>
      </c>
      <c r="I150" s="44">
        <v>2</v>
      </c>
      <c r="J150" s="41" t="s">
        <v>124</v>
      </c>
      <c r="K150" s="43" t="s">
        <v>125</v>
      </c>
      <c r="L150" s="44">
        <v>227</v>
      </c>
      <c r="M150" s="44" t="s">
        <v>126</v>
      </c>
      <c r="N150" s="44" t="s">
        <v>127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</row>
    <row r="151" spans="1:43">
      <c r="A151" s="45" t="s">
        <v>21</v>
      </c>
      <c r="B151" s="46" t="s">
        <v>128</v>
      </c>
      <c r="C151" s="47" t="s">
        <v>21</v>
      </c>
      <c r="D151" s="48"/>
      <c r="E151" s="48"/>
      <c r="F151" s="48"/>
      <c r="G151" s="48"/>
      <c r="H151" s="48"/>
      <c r="I151" s="48"/>
      <c r="J151" s="45" t="s">
        <v>21</v>
      </c>
      <c r="K151" s="47" t="s">
        <v>21</v>
      </c>
      <c r="L151" s="48"/>
      <c r="M151" s="48"/>
      <c r="N151" s="48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</row>
    <row r="152" spans="1:43">
      <c r="A152" s="45" t="s">
        <v>21</v>
      </c>
      <c r="B152" s="46" t="s">
        <v>129</v>
      </c>
      <c r="C152" s="47" t="s">
        <v>21</v>
      </c>
      <c r="D152" s="48"/>
      <c r="E152" s="48"/>
      <c r="F152" s="48"/>
      <c r="G152" s="48"/>
      <c r="H152" s="48"/>
      <c r="I152" s="48"/>
      <c r="J152" s="45" t="s">
        <v>21</v>
      </c>
      <c r="K152" s="47" t="s">
        <v>21</v>
      </c>
      <c r="L152" s="48"/>
      <c r="M152" s="48"/>
      <c r="N152" s="48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</row>
    <row r="153" spans="1:43">
      <c r="A153" s="45" t="s">
        <v>21</v>
      </c>
      <c r="B153" s="46" t="s">
        <v>130</v>
      </c>
      <c r="C153" s="47" t="s">
        <v>21</v>
      </c>
      <c r="D153" s="48"/>
      <c r="E153" s="48"/>
      <c r="F153" s="48"/>
      <c r="G153" s="48"/>
      <c r="H153" s="48"/>
      <c r="I153" s="48"/>
      <c r="J153" s="45" t="s">
        <v>21</v>
      </c>
      <c r="K153" s="47" t="s">
        <v>21</v>
      </c>
      <c r="L153" s="48"/>
      <c r="M153" s="48"/>
      <c r="N153" s="48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</row>
    <row r="154" spans="1:43" ht="76.5">
      <c r="A154" s="41">
        <v>47</v>
      </c>
      <c r="B154" s="42" t="s">
        <v>131</v>
      </c>
      <c r="C154" s="43">
        <v>-2.3999999999999998E-3</v>
      </c>
      <c r="D154" s="44">
        <v>36064.75</v>
      </c>
      <c r="E154" s="44" t="s">
        <v>132</v>
      </c>
      <c r="F154" s="44"/>
      <c r="G154" s="44">
        <v>-87</v>
      </c>
      <c r="H154" s="44" t="s">
        <v>133</v>
      </c>
      <c r="I154" s="44"/>
      <c r="J154" s="41" t="s">
        <v>134</v>
      </c>
      <c r="K154" s="43" t="s">
        <v>21</v>
      </c>
      <c r="L154" s="44">
        <v>-192</v>
      </c>
      <c r="M154" s="44" t="s">
        <v>135</v>
      </c>
      <c r="N154" s="44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</row>
    <row r="155" spans="1:43" ht="102">
      <c r="A155" s="49">
        <v>48</v>
      </c>
      <c r="B155" s="50" t="s">
        <v>136</v>
      </c>
      <c r="C155" s="51" t="s">
        <v>137</v>
      </c>
      <c r="D155" s="52">
        <v>45.23</v>
      </c>
      <c r="E155" s="52" t="s">
        <v>138</v>
      </c>
      <c r="F155" s="52"/>
      <c r="G155" s="52">
        <v>2605</v>
      </c>
      <c r="H155" s="52" t="s">
        <v>139</v>
      </c>
      <c r="I155" s="52"/>
      <c r="J155" s="49" t="s">
        <v>140</v>
      </c>
      <c r="K155" s="51" t="s">
        <v>21</v>
      </c>
      <c r="L155" s="52">
        <v>12784</v>
      </c>
      <c r="M155" s="52" t="s">
        <v>141</v>
      </c>
      <c r="N155" s="52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</row>
    <row r="156" spans="1:43">
      <c r="A156" s="70" t="s">
        <v>142</v>
      </c>
      <c r="B156" s="71"/>
      <c r="C156" s="71"/>
      <c r="D156" s="71"/>
      <c r="E156" s="71"/>
      <c r="F156" s="71"/>
      <c r="G156" s="59">
        <v>8571</v>
      </c>
      <c r="H156" s="56"/>
      <c r="I156" s="56"/>
      <c r="J156" s="57" t="s">
        <v>21</v>
      </c>
      <c r="K156" s="58" t="s">
        <v>21</v>
      </c>
      <c r="L156" s="59">
        <v>68289</v>
      </c>
      <c r="M156" s="52"/>
      <c r="N156" s="52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</row>
    <row r="157" spans="1:43" ht="38.25">
      <c r="A157" s="64" t="s">
        <v>241</v>
      </c>
      <c r="B157" s="65"/>
      <c r="C157" s="65"/>
      <c r="D157" s="65"/>
      <c r="E157" s="65"/>
      <c r="F157" s="65"/>
      <c r="G157" s="60">
        <v>27381</v>
      </c>
      <c r="H157" s="44" t="s">
        <v>242</v>
      </c>
      <c r="I157" s="44" t="s">
        <v>243</v>
      </c>
      <c r="J157" s="41" t="s">
        <v>21</v>
      </c>
      <c r="K157" s="43" t="s">
        <v>21</v>
      </c>
      <c r="L157" s="60">
        <v>197052</v>
      </c>
      <c r="M157" s="44" t="s">
        <v>244</v>
      </c>
      <c r="N157" s="44" t="s">
        <v>245</v>
      </c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</row>
    <row r="158" spans="1:43">
      <c r="A158" s="64" t="s">
        <v>246</v>
      </c>
      <c r="B158" s="65"/>
      <c r="C158" s="65"/>
      <c r="D158" s="65"/>
      <c r="E158" s="65"/>
      <c r="F158" s="65"/>
      <c r="G158" s="60"/>
      <c r="H158" s="44"/>
      <c r="I158" s="44"/>
      <c r="J158" s="41" t="s">
        <v>21</v>
      </c>
      <c r="K158" s="43" t="s">
        <v>21</v>
      </c>
      <c r="L158" s="60"/>
      <c r="M158" s="44"/>
      <c r="N158" s="44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</row>
    <row r="159" spans="1:43">
      <c r="A159" s="64" t="s">
        <v>247</v>
      </c>
      <c r="B159" s="65"/>
      <c r="C159" s="65"/>
      <c r="D159" s="65"/>
      <c r="E159" s="65"/>
      <c r="F159" s="65"/>
      <c r="G159" s="60">
        <v>529</v>
      </c>
      <c r="H159" s="44"/>
      <c r="I159" s="44"/>
      <c r="J159" s="41" t="s">
        <v>21</v>
      </c>
      <c r="K159" s="43" t="s">
        <v>21</v>
      </c>
      <c r="L159" s="60">
        <v>11713</v>
      </c>
      <c r="M159" s="44"/>
      <c r="N159" s="44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</row>
    <row r="160" spans="1:43">
      <c r="A160" s="64" t="s">
        <v>248</v>
      </c>
      <c r="B160" s="65"/>
      <c r="C160" s="65"/>
      <c r="D160" s="65"/>
      <c r="E160" s="65"/>
      <c r="F160" s="65"/>
      <c r="G160" s="60">
        <v>25725</v>
      </c>
      <c r="H160" s="44"/>
      <c r="I160" s="44"/>
      <c r="J160" s="41" t="s">
        <v>21</v>
      </c>
      <c r="K160" s="43" t="s">
        <v>21</v>
      </c>
      <c r="L160" s="60">
        <v>178394</v>
      </c>
      <c r="M160" s="44"/>
      <c r="N160" s="44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</row>
    <row r="161" spans="1:43">
      <c r="A161" s="64" t="s">
        <v>249</v>
      </c>
      <c r="B161" s="65"/>
      <c r="C161" s="65"/>
      <c r="D161" s="65"/>
      <c r="E161" s="65"/>
      <c r="F161" s="65"/>
      <c r="G161" s="60">
        <v>1260</v>
      </c>
      <c r="H161" s="44"/>
      <c r="I161" s="44"/>
      <c r="J161" s="41" t="s">
        <v>21</v>
      </c>
      <c r="K161" s="43" t="s">
        <v>21</v>
      </c>
      <c r="L161" s="60">
        <v>9929</v>
      </c>
      <c r="M161" s="44"/>
      <c r="N161" s="44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</row>
    <row r="162" spans="1:43">
      <c r="A162" s="66" t="s">
        <v>250</v>
      </c>
      <c r="B162" s="67"/>
      <c r="C162" s="67"/>
      <c r="D162" s="67"/>
      <c r="E162" s="67"/>
      <c r="F162" s="67"/>
      <c r="G162" s="61">
        <v>610</v>
      </c>
      <c r="H162" s="53"/>
      <c r="I162" s="53"/>
      <c r="J162" s="54" t="s">
        <v>21</v>
      </c>
      <c r="K162" s="55" t="s">
        <v>21</v>
      </c>
      <c r="L162" s="61">
        <v>11477</v>
      </c>
      <c r="M162" s="53"/>
      <c r="N162" s="53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</row>
    <row r="163" spans="1:43">
      <c r="A163" s="66" t="s">
        <v>251</v>
      </c>
      <c r="B163" s="67"/>
      <c r="C163" s="67"/>
      <c r="D163" s="67"/>
      <c r="E163" s="67"/>
      <c r="F163" s="67"/>
      <c r="G163" s="61">
        <v>351</v>
      </c>
      <c r="H163" s="53"/>
      <c r="I163" s="53"/>
      <c r="J163" s="54" t="s">
        <v>21</v>
      </c>
      <c r="K163" s="55" t="s">
        <v>21</v>
      </c>
      <c r="L163" s="61">
        <v>6225</v>
      </c>
      <c r="M163" s="53"/>
      <c r="N163" s="53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</row>
    <row r="164" spans="1:43">
      <c r="A164" s="66" t="s">
        <v>252</v>
      </c>
      <c r="B164" s="67"/>
      <c r="C164" s="67"/>
      <c r="D164" s="67"/>
      <c r="E164" s="67"/>
      <c r="F164" s="67"/>
      <c r="G164" s="61"/>
      <c r="H164" s="53"/>
      <c r="I164" s="53"/>
      <c r="J164" s="54" t="s">
        <v>21</v>
      </c>
      <c r="K164" s="55" t="s">
        <v>21</v>
      </c>
      <c r="L164" s="61"/>
      <c r="M164" s="53"/>
      <c r="N164" s="53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</row>
    <row r="165" spans="1:43">
      <c r="A165" s="64" t="s">
        <v>253</v>
      </c>
      <c r="B165" s="65"/>
      <c r="C165" s="65"/>
      <c r="D165" s="65"/>
      <c r="E165" s="65"/>
      <c r="F165" s="65"/>
      <c r="G165" s="60">
        <v>10548</v>
      </c>
      <c r="H165" s="44"/>
      <c r="I165" s="44"/>
      <c r="J165" s="41" t="s">
        <v>21</v>
      </c>
      <c r="K165" s="43" t="s">
        <v>21</v>
      </c>
      <c r="L165" s="60">
        <v>136317</v>
      </c>
      <c r="M165" s="44"/>
      <c r="N165" s="44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</row>
    <row r="166" spans="1:43">
      <c r="A166" s="64" t="s">
        <v>254</v>
      </c>
      <c r="B166" s="65"/>
      <c r="C166" s="65"/>
      <c r="D166" s="65"/>
      <c r="E166" s="65"/>
      <c r="F166" s="65"/>
      <c r="G166" s="60">
        <v>38</v>
      </c>
      <c r="H166" s="44"/>
      <c r="I166" s="44"/>
      <c r="J166" s="41" t="s">
        <v>21</v>
      </c>
      <c r="K166" s="43" t="s">
        <v>21</v>
      </c>
      <c r="L166" s="60">
        <v>394</v>
      </c>
      <c r="M166" s="44"/>
      <c r="N166" s="44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</row>
    <row r="167" spans="1:43">
      <c r="A167" s="64" t="s">
        <v>255</v>
      </c>
      <c r="B167" s="65"/>
      <c r="C167" s="65"/>
      <c r="D167" s="65"/>
      <c r="E167" s="65"/>
      <c r="F167" s="65"/>
      <c r="G167" s="60">
        <v>17756</v>
      </c>
      <c r="H167" s="44"/>
      <c r="I167" s="44"/>
      <c r="J167" s="41" t="s">
        <v>21</v>
      </c>
      <c r="K167" s="43" t="s">
        <v>21</v>
      </c>
      <c r="L167" s="60">
        <v>78043</v>
      </c>
      <c r="M167" s="44"/>
      <c r="N167" s="44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</row>
    <row r="168" spans="1:43">
      <c r="A168" s="64" t="s">
        <v>256</v>
      </c>
      <c r="B168" s="65"/>
      <c r="C168" s="65"/>
      <c r="D168" s="65"/>
      <c r="E168" s="65"/>
      <c r="F168" s="65"/>
      <c r="G168" s="60">
        <v>28342</v>
      </c>
      <c r="H168" s="44"/>
      <c r="I168" s="44"/>
      <c r="J168" s="41" t="s">
        <v>21</v>
      </c>
      <c r="K168" s="43" t="s">
        <v>21</v>
      </c>
      <c r="L168" s="60">
        <v>214754</v>
      </c>
      <c r="M168" s="44"/>
      <c r="N168" s="44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</row>
    <row r="169" spans="1:43">
      <c r="A169" s="64" t="s">
        <v>257</v>
      </c>
      <c r="B169" s="65"/>
      <c r="C169" s="65"/>
      <c r="D169" s="65"/>
      <c r="E169" s="65"/>
      <c r="F169" s="65"/>
      <c r="G169" s="60"/>
      <c r="H169" s="44"/>
      <c r="I169" s="44"/>
      <c r="J169" s="41" t="s">
        <v>21</v>
      </c>
      <c r="K169" s="43" t="s">
        <v>21</v>
      </c>
      <c r="L169" s="60">
        <v>42951</v>
      </c>
      <c r="M169" s="44"/>
      <c r="N169" s="44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</row>
    <row r="170" spans="1:43">
      <c r="A170" s="66" t="s">
        <v>258</v>
      </c>
      <c r="B170" s="67"/>
      <c r="C170" s="67"/>
      <c r="D170" s="67"/>
      <c r="E170" s="67"/>
      <c r="F170" s="67"/>
      <c r="G170" s="61"/>
      <c r="H170" s="53"/>
      <c r="I170" s="53"/>
      <c r="J170" s="54" t="s">
        <v>21</v>
      </c>
      <c r="K170" s="55" t="s">
        <v>21</v>
      </c>
      <c r="L170" s="61">
        <v>257705</v>
      </c>
      <c r="M170" s="53"/>
      <c r="N170" s="53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</row>
    <row r="171" spans="1:43">
      <c r="A171" s="36"/>
      <c r="B171" s="37"/>
      <c r="C171" s="38"/>
      <c r="D171" s="39"/>
      <c r="E171" s="39"/>
      <c r="F171" s="39"/>
      <c r="G171" s="62"/>
      <c r="H171" s="39"/>
      <c r="I171" s="39"/>
      <c r="J171" s="36"/>
      <c r="K171" s="38"/>
      <c r="L171" s="39"/>
      <c r="M171" s="39"/>
      <c r="N171" s="3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</row>
    <row r="172" spans="1:43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</row>
    <row r="173" spans="1:43">
      <c r="A173" s="32"/>
      <c r="D173" s="33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</row>
    <row r="174" spans="1:43">
      <c r="A174" s="34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</row>
    <row r="175" spans="1:43">
      <c r="A175" s="32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</row>
    <row r="176" spans="1:43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</row>
    <row r="177" spans="15:43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</row>
    <row r="178" spans="15:43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</row>
    <row r="179" spans="15:43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</row>
    <row r="180" spans="15:43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</row>
    <row r="181" spans="15:43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</row>
    <row r="182" spans="15:43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</row>
    <row r="183" spans="15:43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</row>
    <row r="184" spans="15:43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</row>
    <row r="185" spans="15:43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</row>
    <row r="186" spans="15:43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</row>
    <row r="187" spans="15:43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</row>
    <row r="188" spans="15:43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</row>
    <row r="189" spans="15:43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</row>
    <row r="190" spans="15:43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</row>
    <row r="191" spans="15:43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</row>
    <row r="192" spans="15:43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</row>
    <row r="193" spans="15:43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</row>
    <row r="194" spans="15:43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</row>
    <row r="195" spans="15:43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</row>
    <row r="196" spans="15:43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</row>
    <row r="197" spans="15:43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</row>
    <row r="198" spans="15:43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</row>
    <row r="199" spans="15:43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</row>
    <row r="200" spans="15:43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</row>
    <row r="201" spans="15:43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</row>
    <row r="202" spans="15:43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</row>
    <row r="203" spans="15:43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</row>
    <row r="204" spans="15:43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</row>
    <row r="205" spans="15:43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</row>
    <row r="206" spans="15:43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</row>
    <row r="207" spans="15:43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</row>
    <row r="208" spans="15:43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</row>
    <row r="209" spans="15:43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</row>
    <row r="210" spans="15:43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</row>
    <row r="211" spans="15:43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</row>
    <row r="212" spans="15:43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</row>
    <row r="213" spans="15:43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</row>
    <row r="214" spans="15:43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</row>
    <row r="215" spans="15:43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</row>
    <row r="216" spans="15:43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</row>
    <row r="217" spans="15:43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</row>
    <row r="218" spans="15:43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</row>
    <row r="219" spans="15:43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</row>
    <row r="220" spans="15:43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</row>
    <row r="221" spans="15:43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</row>
    <row r="222" spans="15:43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</row>
    <row r="223" spans="15:43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</row>
    <row r="224" spans="15:43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</row>
    <row r="225" spans="15:43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</row>
    <row r="226" spans="15:43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</row>
    <row r="227" spans="15:43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</row>
    <row r="228" spans="15:43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</row>
    <row r="229" spans="15:43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</row>
    <row r="230" spans="15:43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</row>
    <row r="231" spans="15:43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</row>
    <row r="232" spans="15:43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</row>
    <row r="233" spans="15:43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</row>
    <row r="234" spans="15:43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</row>
    <row r="235" spans="15:43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</row>
    <row r="236" spans="15:43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</row>
    <row r="237" spans="15:43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</row>
    <row r="238" spans="15:43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</row>
    <row r="239" spans="15:43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</row>
    <row r="240" spans="15:43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</row>
    <row r="241" spans="15:43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</row>
    <row r="242" spans="15:43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</row>
    <row r="243" spans="15:43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</row>
    <row r="244" spans="15:43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</row>
    <row r="245" spans="15:43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</row>
    <row r="246" spans="15:43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</row>
    <row r="247" spans="15:43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</row>
    <row r="248" spans="15:43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</row>
    <row r="249" spans="15:43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</row>
    <row r="250" spans="15:43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</row>
    <row r="251" spans="15:43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</row>
    <row r="252" spans="15:43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</row>
    <row r="253" spans="15:43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</row>
    <row r="254" spans="15:43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</row>
    <row r="255" spans="15:43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</row>
    <row r="256" spans="15:43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</row>
    <row r="257" spans="15:43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</row>
    <row r="258" spans="15:43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</row>
    <row r="259" spans="15:43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</row>
    <row r="260" spans="15:43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</row>
    <row r="261" spans="15:43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</row>
    <row r="262" spans="15:43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</row>
    <row r="263" spans="15:43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</row>
    <row r="264" spans="15:43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</row>
    <row r="265" spans="15:43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</row>
    <row r="266" spans="15:43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</row>
    <row r="267" spans="15:43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</row>
    <row r="268" spans="15:43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</row>
    <row r="269" spans="15:43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</row>
    <row r="270" spans="15:43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</row>
    <row r="271" spans="15:43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</row>
    <row r="272" spans="15:43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</row>
    <row r="273" spans="15:43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</row>
    <row r="274" spans="15:43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</row>
    <row r="275" spans="15:43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</row>
    <row r="276" spans="15:43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</row>
    <row r="277" spans="15:43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</row>
    <row r="278" spans="15:43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</row>
    <row r="279" spans="15:43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</row>
    <row r="280" spans="15:43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</row>
    <row r="281" spans="15:43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</row>
    <row r="282" spans="15:43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</row>
    <row r="283" spans="15:43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</row>
    <row r="284" spans="15:43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</row>
    <row r="285" spans="15:43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</row>
    <row r="286" spans="15:43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</row>
    <row r="287" spans="15:43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</row>
    <row r="288" spans="15:43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</row>
    <row r="289" spans="15:43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</row>
    <row r="290" spans="15:43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</row>
    <row r="291" spans="15:43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</row>
    <row r="292" spans="15:43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</row>
    <row r="293" spans="15:43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</row>
    <row r="294" spans="15:43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</row>
    <row r="295" spans="15:43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</row>
    <row r="296" spans="15:43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</row>
    <row r="297" spans="15:43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</row>
    <row r="298" spans="15:43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</row>
    <row r="299" spans="15:43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</row>
    <row r="300" spans="15:43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</row>
    <row r="301" spans="15:43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</row>
    <row r="302" spans="15:43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</row>
    <row r="303" spans="15:43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</row>
    <row r="304" spans="15:43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</row>
    <row r="305" spans="15:43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</row>
    <row r="306" spans="15:43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</row>
    <row r="307" spans="15:43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</row>
    <row r="308" spans="15:43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</row>
    <row r="309" spans="15:43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</row>
    <row r="310" spans="15:43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</row>
    <row r="311" spans="15:43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</row>
    <row r="312" spans="15:43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</row>
    <row r="313" spans="15:43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</row>
    <row r="314" spans="15:43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</row>
    <row r="315" spans="15:43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</row>
    <row r="316" spans="15:43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</row>
    <row r="317" spans="15:43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</row>
    <row r="318" spans="15:43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</row>
    <row r="319" spans="15:43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</row>
    <row r="320" spans="15:43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</row>
    <row r="321" spans="15:43"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</row>
    <row r="322" spans="15:43"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</row>
    <row r="323" spans="15:43"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</row>
    <row r="324" spans="15:43"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</row>
    <row r="325" spans="15:43"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</row>
    <row r="326" spans="15:43"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</row>
    <row r="327" spans="15:43"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</row>
    <row r="328" spans="15:43"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</row>
    <row r="329" spans="15:43"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</row>
    <row r="330" spans="15:43"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</row>
    <row r="331" spans="15:43"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</row>
    <row r="332" spans="15:43"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</row>
    <row r="333" spans="15:43"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</row>
    <row r="334" spans="15:43"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</row>
    <row r="335" spans="15:43"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</row>
    <row r="336" spans="15:43"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</row>
    <row r="337" spans="15:43"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</row>
    <row r="338" spans="15:43"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</row>
    <row r="339" spans="15:43"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</row>
    <row r="340" spans="15:43"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</row>
    <row r="341" spans="15:43"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</row>
    <row r="342" spans="15:43"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</row>
    <row r="343" spans="15:43"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</row>
    <row r="344" spans="15:43"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</row>
    <row r="345" spans="15:43"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</row>
    <row r="346" spans="15:43"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</row>
    <row r="347" spans="15:43"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</row>
    <row r="348" spans="15:43"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</row>
    <row r="349" spans="15:43"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</row>
    <row r="350" spans="15:43"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</row>
    <row r="351" spans="15:43"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</row>
    <row r="352" spans="15:43"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</row>
    <row r="353" spans="15:43"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</row>
    <row r="354" spans="15:43"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</row>
    <row r="355" spans="15:43"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</row>
    <row r="356" spans="15:43"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</row>
    <row r="357" spans="15:43"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</row>
    <row r="358" spans="15:43"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</row>
    <row r="359" spans="15:43"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</row>
    <row r="360" spans="15:43"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</row>
    <row r="361" spans="15:43"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</row>
    <row r="362" spans="15:43"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</row>
    <row r="363" spans="15:43"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</row>
    <row r="364" spans="15:43"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</row>
    <row r="365" spans="15:43"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</row>
    <row r="366" spans="15:43"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</row>
    <row r="367" spans="15:43"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</row>
    <row r="368" spans="15:43"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</row>
    <row r="369" spans="15:43"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</row>
    <row r="370" spans="15:43"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</row>
    <row r="371" spans="15:43"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</row>
    <row r="372" spans="15:43"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</row>
    <row r="373" spans="15:43"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</row>
    <row r="374" spans="15:43"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</row>
    <row r="375" spans="15:43"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</row>
    <row r="376" spans="15:43"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</row>
    <row r="377" spans="15:43"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</row>
    <row r="378" spans="15:43"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</row>
    <row r="379" spans="15:43"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</row>
    <row r="380" spans="15:43"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</row>
    <row r="381" spans="15:43"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</row>
    <row r="382" spans="15:43"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</row>
    <row r="383" spans="15:43"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</row>
    <row r="384" spans="15:43"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</row>
    <row r="385" spans="15:43"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</row>
    <row r="386" spans="15:43"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</row>
    <row r="387" spans="15:43"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</row>
    <row r="388" spans="15:43"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</row>
    <row r="389" spans="15:43"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</row>
    <row r="390" spans="15:43"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</row>
    <row r="391" spans="15:43"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</row>
    <row r="392" spans="15:43"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</row>
    <row r="393" spans="15:43"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</row>
    <row r="394" spans="15:43"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</row>
    <row r="395" spans="15:43"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</row>
    <row r="396" spans="15:43"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</row>
    <row r="397" spans="15:43"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</row>
    <row r="398" spans="15:43"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</row>
    <row r="399" spans="15:43"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</row>
    <row r="400" spans="15:43"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</row>
    <row r="401" spans="15:43"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</row>
    <row r="402" spans="15:43"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</row>
    <row r="403" spans="15:43"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</row>
    <row r="404" spans="15:43"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</row>
    <row r="405" spans="15:43"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</row>
    <row r="406" spans="15:43"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</row>
    <row r="407" spans="15:43"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</row>
    <row r="408" spans="15:43"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</row>
    <row r="409" spans="15:43"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</row>
    <row r="410" spans="15:43"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</row>
    <row r="411" spans="15:43"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</row>
    <row r="412" spans="15:43"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</row>
    <row r="413" spans="15:43"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</row>
    <row r="414" spans="15:43"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</row>
    <row r="415" spans="15:43"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</row>
    <row r="416" spans="15:43"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</row>
    <row r="417" spans="15:43"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</row>
    <row r="418" spans="15:43"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</row>
    <row r="419" spans="15:43"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</row>
    <row r="420" spans="15:43"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</row>
    <row r="421" spans="15:43"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</row>
    <row r="422" spans="15:43"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</row>
    <row r="423" spans="15:43"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</row>
    <row r="424" spans="15:43"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</row>
    <row r="425" spans="15:43"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</row>
    <row r="426" spans="15:43"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</row>
    <row r="427" spans="15:43"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</row>
    <row r="428" spans="15:43"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</row>
    <row r="429" spans="15:43"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</row>
    <row r="430" spans="15:43"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</row>
    <row r="431" spans="15:43"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</row>
    <row r="432" spans="15:43"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</row>
    <row r="433" spans="15:43"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</row>
    <row r="434" spans="15:43"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</row>
    <row r="435" spans="15:43"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</row>
    <row r="436" spans="15:43"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</row>
    <row r="437" spans="15:43"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</row>
    <row r="438" spans="15:43"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</row>
    <row r="439" spans="15:43"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</row>
    <row r="440" spans="15:43"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</row>
    <row r="441" spans="15:43"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</row>
    <row r="442" spans="15:43"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</row>
    <row r="443" spans="15:43"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</row>
    <row r="444" spans="15:43"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</row>
    <row r="445" spans="15:43"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</row>
    <row r="446" spans="15:43"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</row>
    <row r="447" spans="15:43"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</row>
    <row r="448" spans="15:43"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</row>
    <row r="449" spans="15:43"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</row>
    <row r="450" spans="15:43"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</row>
    <row r="451" spans="15:43">
      <c r="O451" s="9"/>
      <c r="P451" s="9"/>
      <c r="Q451" s="9"/>
      <c r="R451" s="9"/>
      <c r="S451" s="9"/>
    </row>
    <row r="452" spans="15:43">
      <c r="O452" s="9"/>
      <c r="P452" s="9"/>
      <c r="Q452" s="9"/>
      <c r="R452" s="9"/>
      <c r="S452" s="9"/>
    </row>
    <row r="453" spans="15:43">
      <c r="O453" s="9"/>
      <c r="P453" s="9"/>
      <c r="Q453" s="9"/>
      <c r="R453" s="9"/>
      <c r="S453" s="9"/>
    </row>
    <row r="454" spans="15:43">
      <c r="O454" s="9"/>
      <c r="P454" s="9"/>
      <c r="Q454" s="9"/>
      <c r="R454" s="9"/>
      <c r="S454" s="9"/>
    </row>
    <row r="455" spans="15:43">
      <c r="O455" s="9"/>
      <c r="P455" s="9"/>
      <c r="Q455" s="9"/>
      <c r="R455" s="9"/>
      <c r="S455" s="9"/>
    </row>
    <row r="456" spans="15:43">
      <c r="O456" s="9"/>
      <c r="P456" s="9"/>
      <c r="Q456" s="9"/>
      <c r="R456" s="9"/>
      <c r="S456" s="9"/>
    </row>
    <row r="457" spans="15:43">
      <c r="O457" s="9"/>
      <c r="P457" s="9"/>
      <c r="Q457" s="9"/>
      <c r="R457" s="9"/>
      <c r="S457" s="9"/>
    </row>
    <row r="458" spans="15:43">
      <c r="O458" s="9"/>
      <c r="P458" s="9"/>
      <c r="Q458" s="9"/>
      <c r="R458" s="9"/>
      <c r="S458" s="9"/>
    </row>
    <row r="459" spans="15:43">
      <c r="O459" s="9"/>
      <c r="P459" s="9"/>
      <c r="Q459" s="9"/>
      <c r="R459" s="9"/>
      <c r="S459" s="9"/>
    </row>
    <row r="460" spans="15:43">
      <c r="O460" s="9"/>
      <c r="P460" s="9"/>
      <c r="Q460" s="9"/>
      <c r="R460" s="9"/>
      <c r="S460" s="9"/>
    </row>
    <row r="461" spans="15:43">
      <c r="O461" s="9"/>
      <c r="P461" s="9"/>
      <c r="Q461" s="9"/>
      <c r="R461" s="9"/>
      <c r="S461" s="9"/>
    </row>
    <row r="462" spans="15:43">
      <c r="O462" s="9"/>
      <c r="P462" s="9"/>
      <c r="Q462" s="9"/>
      <c r="R462" s="9"/>
      <c r="S462" s="9"/>
    </row>
    <row r="463" spans="15:43">
      <c r="O463" s="9"/>
      <c r="P463" s="9"/>
      <c r="Q463" s="9"/>
      <c r="R463" s="9"/>
      <c r="S463" s="9"/>
    </row>
    <row r="464" spans="15:43">
      <c r="O464" s="9"/>
      <c r="P464" s="9"/>
      <c r="Q464" s="9"/>
      <c r="R464" s="9"/>
      <c r="S464" s="9"/>
    </row>
    <row r="465" spans="15:19">
      <c r="O465" s="9"/>
      <c r="P465" s="9"/>
      <c r="Q465" s="9"/>
      <c r="R465" s="9"/>
      <c r="S465" s="9"/>
    </row>
    <row r="466" spans="15:19">
      <c r="O466" s="9"/>
      <c r="P466" s="9"/>
      <c r="Q466" s="9"/>
      <c r="R466" s="9"/>
      <c r="S466" s="9"/>
    </row>
    <row r="467" spans="15:19">
      <c r="O467" s="9"/>
      <c r="P467" s="9"/>
      <c r="Q467" s="9"/>
      <c r="R467" s="9"/>
      <c r="S467" s="9"/>
    </row>
    <row r="468" spans="15:19">
      <c r="O468" s="9"/>
      <c r="P468" s="9"/>
      <c r="Q468" s="9"/>
      <c r="R468" s="9"/>
      <c r="S468" s="9"/>
    </row>
    <row r="469" spans="15:19">
      <c r="O469" s="9"/>
      <c r="P469" s="9"/>
      <c r="Q469" s="9"/>
      <c r="R469" s="9"/>
      <c r="S469" s="9"/>
    </row>
    <row r="470" spans="15:19">
      <c r="O470" s="9"/>
      <c r="P470" s="9"/>
      <c r="Q470" s="9"/>
      <c r="R470" s="9"/>
      <c r="S470" s="9"/>
    </row>
    <row r="471" spans="15:19">
      <c r="O471" s="9"/>
      <c r="P471" s="9"/>
      <c r="Q471" s="9"/>
      <c r="R471" s="9"/>
      <c r="S471" s="9"/>
    </row>
    <row r="472" spans="15:19">
      <c r="O472" s="9"/>
      <c r="P472" s="9"/>
      <c r="Q472" s="9"/>
      <c r="R472" s="9"/>
      <c r="S472" s="9"/>
    </row>
    <row r="473" spans="15:19">
      <c r="O473" s="9"/>
      <c r="P473" s="9"/>
      <c r="Q473" s="9"/>
      <c r="R473" s="9"/>
      <c r="S473" s="9"/>
    </row>
    <row r="474" spans="15:19">
      <c r="O474" s="9"/>
      <c r="P474" s="9"/>
      <c r="Q474" s="9"/>
      <c r="R474" s="9"/>
      <c r="S474" s="9"/>
    </row>
    <row r="475" spans="15:19">
      <c r="O475" s="9"/>
      <c r="P475" s="9"/>
      <c r="Q475" s="9"/>
      <c r="R475" s="9"/>
      <c r="S475" s="9"/>
    </row>
    <row r="476" spans="15:19">
      <c r="O476" s="9"/>
      <c r="P476" s="9"/>
      <c r="Q476" s="9"/>
      <c r="R476" s="9"/>
      <c r="S476" s="9"/>
    </row>
    <row r="477" spans="15:19">
      <c r="O477" s="9"/>
      <c r="P477" s="9"/>
      <c r="Q477" s="9"/>
      <c r="R477" s="9"/>
      <c r="S477" s="9"/>
    </row>
    <row r="478" spans="15:19">
      <c r="O478" s="9"/>
      <c r="P478" s="9"/>
      <c r="Q478" s="9"/>
      <c r="R478" s="9"/>
      <c r="S478" s="9"/>
    </row>
    <row r="479" spans="15:19">
      <c r="O479" s="9"/>
      <c r="P479" s="9"/>
      <c r="Q479" s="9"/>
      <c r="R479" s="9"/>
      <c r="S479" s="9"/>
    </row>
    <row r="480" spans="15:19">
      <c r="O480" s="9"/>
      <c r="P480" s="9"/>
      <c r="Q480" s="9"/>
      <c r="R480" s="9"/>
      <c r="S480" s="9"/>
    </row>
    <row r="481" spans="15:19">
      <c r="O481" s="9"/>
      <c r="P481" s="9"/>
      <c r="Q481" s="9"/>
      <c r="R481" s="9"/>
      <c r="S481" s="9"/>
    </row>
    <row r="482" spans="15:19">
      <c r="O482" s="9"/>
      <c r="P482" s="9"/>
      <c r="Q482" s="9"/>
      <c r="R482" s="9"/>
      <c r="S482" s="9"/>
    </row>
    <row r="483" spans="15:19">
      <c r="O483" s="9"/>
      <c r="P483" s="9"/>
      <c r="Q483" s="9"/>
      <c r="R483" s="9"/>
      <c r="S483" s="9"/>
    </row>
    <row r="484" spans="15:19">
      <c r="O484" s="9"/>
      <c r="P484" s="9"/>
      <c r="Q484" s="9"/>
      <c r="R484" s="9"/>
      <c r="S484" s="9"/>
    </row>
    <row r="485" spans="15:19">
      <c r="O485" s="9"/>
      <c r="P485" s="9"/>
      <c r="Q485" s="9"/>
      <c r="R485" s="9"/>
      <c r="S485" s="9"/>
    </row>
    <row r="486" spans="15:19">
      <c r="O486" s="9"/>
      <c r="P486" s="9"/>
      <c r="Q486" s="9"/>
      <c r="R486" s="9"/>
      <c r="S486" s="9"/>
    </row>
    <row r="487" spans="15:19">
      <c r="O487" s="9"/>
      <c r="P487" s="9"/>
      <c r="Q487" s="9"/>
      <c r="R487" s="9"/>
      <c r="S487" s="9"/>
    </row>
    <row r="488" spans="15:19">
      <c r="O488" s="9"/>
      <c r="P488" s="9"/>
      <c r="Q488" s="9"/>
      <c r="R488" s="9"/>
      <c r="S488" s="9"/>
    </row>
    <row r="489" spans="15:19">
      <c r="O489" s="9"/>
      <c r="P489" s="9"/>
      <c r="Q489" s="9"/>
      <c r="R489" s="9"/>
      <c r="S489" s="9"/>
    </row>
    <row r="490" spans="15:19">
      <c r="O490" s="9"/>
      <c r="P490" s="9"/>
      <c r="Q490" s="9"/>
      <c r="R490" s="9"/>
      <c r="S490" s="9"/>
    </row>
    <row r="491" spans="15:19">
      <c r="O491" s="9"/>
      <c r="P491" s="9"/>
      <c r="Q491" s="9"/>
      <c r="R491" s="9"/>
      <c r="S491" s="9"/>
    </row>
    <row r="492" spans="15:19">
      <c r="O492" s="9"/>
      <c r="P492" s="9"/>
      <c r="Q492" s="9"/>
      <c r="R492" s="9"/>
      <c r="S492" s="9"/>
    </row>
    <row r="493" spans="15:19">
      <c r="O493" s="9"/>
      <c r="P493" s="9"/>
      <c r="Q493" s="9"/>
      <c r="R493" s="9"/>
      <c r="S493" s="9"/>
    </row>
    <row r="494" spans="15:19">
      <c r="O494" s="9"/>
      <c r="P494" s="9"/>
      <c r="Q494" s="9"/>
      <c r="R494" s="9"/>
      <c r="S494" s="9"/>
    </row>
    <row r="495" spans="15:19">
      <c r="O495" s="9"/>
      <c r="P495" s="9"/>
      <c r="Q495" s="9"/>
      <c r="R495" s="9"/>
      <c r="S495" s="9"/>
    </row>
    <row r="496" spans="15:19">
      <c r="O496" s="9"/>
      <c r="P496" s="9"/>
      <c r="Q496" s="9"/>
      <c r="R496" s="9"/>
      <c r="S496" s="9"/>
    </row>
    <row r="497" spans="15:19">
      <c r="O497" s="9"/>
      <c r="P497" s="9"/>
      <c r="Q497" s="9"/>
      <c r="R497" s="9"/>
      <c r="S497" s="9"/>
    </row>
    <row r="498" spans="15:19">
      <c r="O498" s="9"/>
      <c r="P498" s="9"/>
      <c r="Q498" s="9"/>
      <c r="R498" s="9"/>
      <c r="S498" s="9"/>
    </row>
    <row r="499" spans="15:19">
      <c r="O499" s="9"/>
      <c r="P499" s="9"/>
      <c r="Q499" s="9"/>
      <c r="R499" s="9"/>
      <c r="S499" s="9"/>
    </row>
    <row r="500" spans="15:19">
      <c r="O500" s="9"/>
      <c r="P500" s="9"/>
      <c r="Q500" s="9"/>
      <c r="R500" s="9"/>
      <c r="S500" s="9"/>
    </row>
    <row r="501" spans="15:19">
      <c r="O501" s="9"/>
      <c r="P501" s="9"/>
      <c r="Q501" s="9"/>
      <c r="R501" s="9"/>
      <c r="S501" s="9"/>
    </row>
    <row r="502" spans="15:19">
      <c r="O502" s="9"/>
      <c r="P502" s="9"/>
      <c r="Q502" s="9"/>
      <c r="R502" s="9"/>
      <c r="S502" s="9"/>
    </row>
    <row r="503" spans="15:19">
      <c r="O503" s="9"/>
      <c r="P503" s="9"/>
      <c r="Q503" s="9"/>
      <c r="R503" s="9"/>
      <c r="S503" s="9"/>
    </row>
    <row r="504" spans="15:19">
      <c r="O504" s="9"/>
      <c r="P504" s="9"/>
      <c r="Q504" s="9"/>
      <c r="R504" s="9"/>
      <c r="S504" s="9"/>
    </row>
    <row r="505" spans="15:19">
      <c r="O505" s="9"/>
      <c r="P505" s="9"/>
      <c r="Q505" s="9"/>
      <c r="R505" s="9"/>
      <c r="S505" s="9"/>
    </row>
    <row r="506" spans="15:19">
      <c r="O506" s="9"/>
      <c r="P506" s="9"/>
      <c r="Q506" s="9"/>
      <c r="R506" s="9"/>
      <c r="S506" s="9"/>
    </row>
    <row r="507" spans="15:19">
      <c r="O507" s="9"/>
      <c r="P507" s="9"/>
      <c r="Q507" s="9"/>
      <c r="R507" s="9"/>
      <c r="S507" s="9"/>
    </row>
    <row r="508" spans="15:19">
      <c r="O508" s="9"/>
      <c r="P508" s="9"/>
      <c r="Q508" s="9"/>
      <c r="R508" s="9"/>
      <c r="S508" s="9"/>
    </row>
    <row r="509" spans="15:19">
      <c r="O509" s="9"/>
      <c r="P509" s="9"/>
      <c r="Q509" s="9"/>
      <c r="R509" s="9"/>
      <c r="S509" s="9"/>
    </row>
    <row r="510" spans="15:19">
      <c r="O510" s="9"/>
      <c r="P510" s="9"/>
      <c r="Q510" s="9"/>
      <c r="R510" s="9"/>
      <c r="S510" s="9"/>
    </row>
    <row r="511" spans="15:19">
      <c r="O511" s="9"/>
      <c r="P511" s="9"/>
      <c r="Q511" s="9"/>
      <c r="R511" s="9"/>
      <c r="S511" s="9"/>
    </row>
    <row r="512" spans="15:19">
      <c r="O512" s="9"/>
      <c r="P512" s="9"/>
      <c r="Q512" s="9"/>
      <c r="R512" s="9"/>
      <c r="S512" s="9"/>
    </row>
    <row r="513" spans="15:19">
      <c r="O513" s="9"/>
      <c r="P513" s="9"/>
      <c r="Q513" s="9"/>
      <c r="R513" s="9"/>
      <c r="S513" s="9"/>
    </row>
    <row r="514" spans="15:19">
      <c r="O514" s="9"/>
      <c r="P514" s="9"/>
      <c r="Q514" s="9"/>
      <c r="R514" s="9"/>
      <c r="S514" s="9"/>
    </row>
    <row r="515" spans="15:19">
      <c r="O515" s="9"/>
      <c r="P515" s="9"/>
      <c r="Q515" s="9"/>
      <c r="R515" s="9"/>
      <c r="S515" s="9"/>
    </row>
    <row r="516" spans="15:19">
      <c r="O516" s="9"/>
      <c r="P516" s="9"/>
      <c r="Q516" s="9"/>
      <c r="R516" s="9"/>
      <c r="S516" s="9"/>
    </row>
    <row r="517" spans="15:19">
      <c r="O517" s="9"/>
      <c r="P517" s="9"/>
      <c r="Q517" s="9"/>
      <c r="R517" s="9"/>
      <c r="S517" s="9"/>
    </row>
    <row r="518" spans="15:19">
      <c r="O518" s="9"/>
      <c r="P518" s="9"/>
      <c r="Q518" s="9"/>
      <c r="R518" s="9"/>
      <c r="S518" s="9"/>
    </row>
    <row r="519" spans="15:19">
      <c r="O519" s="9"/>
      <c r="P519" s="9"/>
      <c r="Q519" s="9"/>
      <c r="R519" s="9"/>
      <c r="S519" s="9"/>
    </row>
    <row r="520" spans="15:19">
      <c r="O520" s="9"/>
      <c r="P520" s="9"/>
      <c r="Q520" s="9"/>
      <c r="R520" s="9"/>
      <c r="S520" s="9"/>
    </row>
    <row r="521" spans="15:19">
      <c r="O521" s="9"/>
      <c r="P521" s="9"/>
      <c r="Q521" s="9"/>
      <c r="R521" s="9"/>
      <c r="S521" s="9"/>
    </row>
    <row r="522" spans="15:19">
      <c r="O522" s="9"/>
      <c r="P522" s="9"/>
      <c r="Q522" s="9"/>
      <c r="R522" s="9"/>
      <c r="S522" s="9"/>
    </row>
    <row r="523" spans="15:19">
      <c r="O523" s="9"/>
      <c r="P523" s="9"/>
      <c r="Q523" s="9"/>
      <c r="R523" s="9"/>
      <c r="S523" s="9"/>
    </row>
    <row r="524" spans="15:19">
      <c r="O524" s="9"/>
      <c r="P524" s="9"/>
      <c r="Q524" s="9"/>
      <c r="R524" s="9"/>
      <c r="S524" s="9"/>
    </row>
    <row r="525" spans="15:19">
      <c r="O525" s="9"/>
      <c r="P525" s="9"/>
      <c r="Q525" s="9"/>
      <c r="R525" s="9"/>
      <c r="S525" s="9"/>
    </row>
    <row r="526" spans="15:19">
      <c r="O526" s="9"/>
      <c r="P526" s="9"/>
      <c r="Q526" s="9"/>
      <c r="R526" s="9"/>
      <c r="S526" s="9"/>
    </row>
    <row r="527" spans="15:19">
      <c r="O527" s="9"/>
      <c r="P527" s="9"/>
      <c r="Q527" s="9"/>
      <c r="R527" s="9"/>
      <c r="S527" s="9"/>
    </row>
    <row r="528" spans="15:19">
      <c r="O528" s="9"/>
      <c r="P528" s="9"/>
      <c r="Q528" s="9"/>
      <c r="R528" s="9"/>
      <c r="S528" s="9"/>
    </row>
    <row r="529" spans="15:19">
      <c r="O529" s="9"/>
      <c r="P529" s="9"/>
      <c r="Q529" s="9"/>
      <c r="R529" s="9"/>
      <c r="S529" s="9"/>
    </row>
    <row r="530" spans="15:19">
      <c r="O530" s="9"/>
      <c r="P530" s="9"/>
      <c r="Q530" s="9"/>
      <c r="R530" s="9"/>
      <c r="S530" s="9"/>
    </row>
    <row r="531" spans="15:19">
      <c r="O531" s="9"/>
      <c r="P531" s="9"/>
      <c r="Q531" s="9"/>
      <c r="R531" s="9"/>
      <c r="S531" s="9"/>
    </row>
    <row r="532" spans="15:19">
      <c r="O532" s="9"/>
      <c r="P532" s="9"/>
      <c r="Q532" s="9"/>
      <c r="R532" s="9"/>
      <c r="S532" s="9"/>
    </row>
    <row r="533" spans="15:19">
      <c r="O533" s="9"/>
      <c r="P533" s="9"/>
      <c r="Q533" s="9"/>
      <c r="R533" s="9"/>
      <c r="S533" s="9"/>
    </row>
    <row r="534" spans="15:19">
      <c r="O534" s="9"/>
      <c r="P534" s="9"/>
      <c r="Q534" s="9"/>
      <c r="R534" s="9"/>
      <c r="S534" s="9"/>
    </row>
    <row r="535" spans="15:19">
      <c r="O535" s="9"/>
      <c r="P535" s="9"/>
      <c r="Q535" s="9"/>
      <c r="R535" s="9"/>
      <c r="S535" s="9"/>
    </row>
    <row r="536" spans="15:19">
      <c r="O536" s="9"/>
      <c r="P536" s="9"/>
      <c r="Q536" s="9"/>
      <c r="R536" s="9"/>
      <c r="S536" s="9"/>
    </row>
    <row r="537" spans="15:19">
      <c r="O537" s="9"/>
      <c r="P537" s="9"/>
      <c r="Q537" s="9"/>
      <c r="R537" s="9"/>
      <c r="S537" s="9"/>
    </row>
    <row r="538" spans="15:19">
      <c r="O538" s="9"/>
      <c r="P538" s="9"/>
      <c r="Q538" s="9"/>
      <c r="R538" s="9"/>
      <c r="S538" s="9"/>
    </row>
    <row r="539" spans="15:19">
      <c r="O539" s="9"/>
      <c r="P539" s="9"/>
      <c r="Q539" s="9"/>
      <c r="R539" s="9"/>
      <c r="S539" s="9"/>
    </row>
    <row r="540" spans="15:19">
      <c r="O540" s="9"/>
      <c r="P540" s="9"/>
      <c r="Q540" s="9"/>
      <c r="R540" s="9"/>
      <c r="S540" s="9"/>
    </row>
    <row r="541" spans="15:19">
      <c r="O541" s="9"/>
      <c r="P541" s="9"/>
      <c r="Q541" s="9"/>
      <c r="R541" s="9"/>
      <c r="S541" s="9"/>
    </row>
    <row r="542" spans="15:19">
      <c r="O542" s="9"/>
      <c r="P542" s="9"/>
      <c r="Q542" s="9"/>
      <c r="R542" s="9"/>
      <c r="S542" s="9"/>
    </row>
    <row r="543" spans="15:19">
      <c r="O543" s="9"/>
      <c r="P543" s="9"/>
      <c r="Q543" s="9"/>
      <c r="R543" s="9"/>
      <c r="S543" s="9"/>
    </row>
    <row r="544" spans="15:19">
      <c r="O544" s="9"/>
      <c r="P544" s="9"/>
      <c r="Q544" s="9"/>
      <c r="R544" s="9"/>
      <c r="S544" s="9"/>
    </row>
    <row r="545" spans="15:19">
      <c r="O545" s="9"/>
      <c r="P545" s="9"/>
      <c r="Q545" s="9"/>
      <c r="R545" s="9"/>
      <c r="S545" s="9"/>
    </row>
    <row r="546" spans="15:19">
      <c r="O546" s="9"/>
      <c r="P546" s="9"/>
      <c r="Q546" s="9"/>
      <c r="R546" s="9"/>
      <c r="S546" s="9"/>
    </row>
    <row r="547" spans="15:19">
      <c r="O547" s="9"/>
      <c r="P547" s="9"/>
      <c r="Q547" s="9"/>
      <c r="R547" s="9"/>
      <c r="S547" s="9"/>
    </row>
    <row r="548" spans="15:19">
      <c r="O548" s="9"/>
      <c r="P548" s="9"/>
      <c r="Q548" s="9"/>
      <c r="R548" s="9"/>
      <c r="S548" s="9"/>
    </row>
    <row r="549" spans="15:19">
      <c r="O549" s="9"/>
      <c r="P549" s="9"/>
      <c r="Q549" s="9"/>
      <c r="R549" s="9"/>
      <c r="S549" s="9"/>
    </row>
    <row r="550" spans="15:19">
      <c r="O550" s="9"/>
      <c r="P550" s="9"/>
      <c r="Q550" s="9"/>
      <c r="R550" s="9"/>
      <c r="S550" s="9"/>
    </row>
    <row r="551" spans="15:19">
      <c r="O551" s="9"/>
      <c r="P551" s="9"/>
      <c r="Q551" s="9"/>
      <c r="R551" s="9"/>
      <c r="S551" s="9"/>
    </row>
    <row r="552" spans="15:19">
      <c r="O552" s="9"/>
      <c r="P552" s="9"/>
      <c r="Q552" s="9"/>
      <c r="R552" s="9"/>
      <c r="S552" s="9"/>
    </row>
    <row r="553" spans="15:19">
      <c r="O553" s="9"/>
      <c r="P553" s="9"/>
      <c r="Q553" s="9"/>
      <c r="R553" s="9"/>
      <c r="S553" s="9"/>
    </row>
    <row r="554" spans="15:19">
      <c r="O554" s="9"/>
      <c r="P554" s="9"/>
      <c r="Q554" s="9"/>
      <c r="R554" s="9"/>
      <c r="S554" s="9"/>
    </row>
    <row r="555" spans="15:19">
      <c r="O555" s="9"/>
      <c r="P555" s="9"/>
      <c r="Q555" s="9"/>
      <c r="R555" s="9"/>
      <c r="S555" s="9"/>
    </row>
    <row r="556" spans="15:19">
      <c r="O556" s="9"/>
      <c r="P556" s="9"/>
      <c r="Q556" s="9"/>
      <c r="R556" s="9"/>
      <c r="S556" s="9"/>
    </row>
    <row r="557" spans="15:19">
      <c r="O557" s="9"/>
      <c r="P557" s="9"/>
      <c r="Q557" s="9"/>
      <c r="R557" s="9"/>
      <c r="S557" s="9"/>
    </row>
    <row r="558" spans="15:19">
      <c r="O558" s="9"/>
      <c r="P558" s="9"/>
      <c r="Q558" s="9"/>
      <c r="R558" s="9"/>
      <c r="S558" s="9"/>
    </row>
    <row r="559" spans="15:19">
      <c r="O559" s="9"/>
      <c r="P559" s="9"/>
      <c r="Q559" s="9"/>
      <c r="R559" s="9"/>
      <c r="S559" s="9"/>
    </row>
    <row r="560" spans="15:19">
      <c r="O560" s="9"/>
      <c r="P560" s="9"/>
      <c r="Q560" s="9"/>
      <c r="R560" s="9"/>
      <c r="S560" s="9"/>
    </row>
    <row r="561" spans="15:19">
      <c r="O561" s="9"/>
      <c r="P561" s="9"/>
      <c r="Q561" s="9"/>
      <c r="R561" s="9"/>
      <c r="S561" s="9"/>
    </row>
    <row r="562" spans="15:19">
      <c r="O562" s="9"/>
      <c r="P562" s="9"/>
      <c r="Q562" s="9"/>
      <c r="R562" s="9"/>
      <c r="S562" s="9"/>
    </row>
    <row r="563" spans="15:19">
      <c r="O563" s="9"/>
      <c r="P563" s="9"/>
      <c r="Q563" s="9"/>
      <c r="R563" s="9"/>
      <c r="S563" s="9"/>
    </row>
    <row r="564" spans="15:19">
      <c r="O564" s="9"/>
      <c r="P564" s="9"/>
      <c r="Q564" s="9"/>
      <c r="R564" s="9"/>
      <c r="S564" s="9"/>
    </row>
    <row r="565" spans="15:19">
      <c r="O565" s="9"/>
      <c r="P565" s="9"/>
      <c r="Q565" s="9"/>
      <c r="R565" s="9"/>
      <c r="S565" s="9"/>
    </row>
    <row r="566" spans="15:19">
      <c r="O566" s="9"/>
      <c r="P566" s="9"/>
      <c r="Q566" s="9"/>
      <c r="R566" s="9"/>
      <c r="S566" s="9"/>
    </row>
    <row r="567" spans="15:19">
      <c r="O567" s="9"/>
      <c r="P567" s="9"/>
      <c r="Q567" s="9"/>
      <c r="R567" s="9"/>
      <c r="S567" s="9"/>
    </row>
    <row r="568" spans="15:19">
      <c r="O568" s="9"/>
      <c r="P568" s="9"/>
      <c r="Q568" s="9"/>
      <c r="R568" s="9"/>
      <c r="S568" s="9"/>
    </row>
    <row r="569" spans="15:19">
      <c r="O569" s="9"/>
      <c r="P569" s="9"/>
      <c r="Q569" s="9"/>
      <c r="R569" s="9"/>
      <c r="S569" s="9"/>
    </row>
    <row r="570" spans="15:19">
      <c r="O570" s="9"/>
      <c r="P570" s="9"/>
      <c r="Q570" s="9"/>
      <c r="R570" s="9"/>
      <c r="S570" s="9"/>
    </row>
    <row r="571" spans="15:19">
      <c r="O571" s="9"/>
      <c r="P571" s="9"/>
      <c r="Q571" s="9"/>
      <c r="R571" s="9"/>
      <c r="S571" s="9"/>
    </row>
    <row r="572" spans="15:19">
      <c r="O572" s="9"/>
      <c r="P572" s="9"/>
      <c r="Q572" s="9"/>
      <c r="R572" s="9"/>
      <c r="S572" s="9"/>
    </row>
    <row r="573" spans="15:19">
      <c r="O573" s="9"/>
      <c r="P573" s="9"/>
      <c r="Q573" s="9"/>
      <c r="R573" s="9"/>
      <c r="S573" s="9"/>
    </row>
    <row r="574" spans="15:19">
      <c r="O574" s="9"/>
      <c r="P574" s="9"/>
      <c r="Q574" s="9"/>
      <c r="R574" s="9"/>
      <c r="S574" s="9"/>
    </row>
    <row r="575" spans="15:19">
      <c r="O575" s="9"/>
      <c r="P575" s="9"/>
      <c r="Q575" s="9"/>
      <c r="R575" s="9"/>
      <c r="S575" s="9"/>
    </row>
    <row r="576" spans="15:19">
      <c r="O576" s="9"/>
      <c r="P576" s="9"/>
      <c r="Q576" s="9"/>
      <c r="R576" s="9"/>
      <c r="S576" s="9"/>
    </row>
    <row r="577" spans="15:19">
      <c r="O577" s="9"/>
      <c r="P577" s="9"/>
      <c r="Q577" s="9"/>
      <c r="R577" s="9"/>
      <c r="S577" s="9"/>
    </row>
    <row r="578" spans="15:19">
      <c r="O578" s="9"/>
      <c r="P578" s="9"/>
      <c r="Q578" s="9"/>
      <c r="R578" s="9"/>
      <c r="S578" s="9"/>
    </row>
    <row r="579" spans="15:19">
      <c r="O579" s="9"/>
      <c r="P579" s="9"/>
      <c r="Q579" s="9"/>
      <c r="R579" s="9"/>
      <c r="S579" s="9"/>
    </row>
    <row r="580" spans="15:19">
      <c r="O580" s="9"/>
      <c r="P580" s="9"/>
      <c r="Q580" s="9"/>
      <c r="R580" s="9"/>
      <c r="S580" s="9"/>
    </row>
    <row r="581" spans="15:19">
      <c r="O581" s="9"/>
      <c r="P581" s="9"/>
      <c r="Q581" s="9"/>
      <c r="R581" s="9"/>
      <c r="S581" s="9"/>
    </row>
    <row r="582" spans="15:19">
      <c r="O582" s="9"/>
      <c r="P582" s="9"/>
      <c r="Q582" s="9"/>
      <c r="R582" s="9"/>
      <c r="S582" s="9"/>
    </row>
    <row r="583" spans="15:19">
      <c r="O583" s="9"/>
      <c r="P583" s="9"/>
      <c r="Q583" s="9"/>
      <c r="R583" s="9"/>
      <c r="S583" s="9"/>
    </row>
    <row r="584" spans="15:19">
      <c r="O584" s="9"/>
      <c r="P584" s="9"/>
      <c r="Q584" s="9"/>
      <c r="R584" s="9"/>
      <c r="S584" s="9"/>
    </row>
    <row r="585" spans="15:19">
      <c r="O585" s="9"/>
      <c r="P585" s="9"/>
      <c r="Q585" s="9"/>
      <c r="R585" s="9"/>
      <c r="S585" s="9"/>
    </row>
    <row r="586" spans="15:19">
      <c r="O586" s="9"/>
      <c r="P586" s="9"/>
      <c r="Q586" s="9"/>
      <c r="R586" s="9"/>
      <c r="S586" s="9"/>
    </row>
    <row r="587" spans="15:19">
      <c r="O587" s="9"/>
      <c r="P587" s="9"/>
      <c r="Q587" s="9"/>
      <c r="R587" s="9"/>
      <c r="S587" s="9"/>
    </row>
    <row r="588" spans="15:19">
      <c r="O588" s="9"/>
      <c r="P588" s="9"/>
      <c r="Q588" s="9"/>
      <c r="R588" s="9"/>
      <c r="S588" s="9"/>
    </row>
    <row r="589" spans="15:19">
      <c r="O589" s="9"/>
      <c r="P589" s="9"/>
      <c r="Q589" s="9"/>
      <c r="R589" s="9"/>
      <c r="S589" s="9"/>
    </row>
    <row r="590" spans="15:19">
      <c r="O590" s="9"/>
      <c r="P590" s="9"/>
      <c r="Q590" s="9"/>
      <c r="R590" s="9"/>
      <c r="S590" s="9"/>
    </row>
    <row r="591" spans="15:19">
      <c r="O591" s="9"/>
      <c r="P591" s="9"/>
      <c r="Q591" s="9"/>
      <c r="R591" s="9"/>
      <c r="S591" s="9"/>
    </row>
    <row r="592" spans="15:19">
      <c r="O592" s="9"/>
      <c r="P592" s="9"/>
      <c r="Q592" s="9"/>
      <c r="R592" s="9"/>
      <c r="S592" s="9"/>
    </row>
    <row r="593" spans="15:19">
      <c r="O593" s="9"/>
      <c r="P593" s="9"/>
      <c r="Q593" s="9"/>
      <c r="R593" s="9"/>
      <c r="S593" s="9"/>
    </row>
    <row r="594" spans="15:19">
      <c r="O594" s="9"/>
      <c r="P594" s="9"/>
      <c r="Q594" s="9"/>
      <c r="R594" s="9"/>
      <c r="S594" s="9"/>
    </row>
    <row r="595" spans="15:19">
      <c r="O595" s="9"/>
      <c r="P595" s="9"/>
      <c r="Q595" s="9"/>
      <c r="R595" s="9"/>
      <c r="S595" s="9"/>
    </row>
    <row r="596" spans="15:19">
      <c r="O596" s="9"/>
      <c r="P596" s="9"/>
      <c r="Q596" s="9"/>
      <c r="R596" s="9"/>
      <c r="S596" s="9"/>
    </row>
    <row r="597" spans="15:19">
      <c r="O597" s="9"/>
      <c r="P597" s="9"/>
      <c r="Q597" s="9"/>
    </row>
    <row r="598" spans="15:19">
      <c r="O598" s="9"/>
      <c r="P598" s="9"/>
      <c r="Q598" s="9"/>
    </row>
    <row r="599" spans="15:19">
      <c r="O599" s="9"/>
      <c r="P599" s="9"/>
      <c r="Q599" s="9"/>
    </row>
    <row r="600" spans="15:19">
      <c r="O600" s="9"/>
      <c r="P600" s="9"/>
      <c r="Q600" s="9"/>
    </row>
  </sheetData>
  <mergeCells count="51">
    <mergeCell ref="L4:M4"/>
    <mergeCell ref="L5:M5"/>
    <mergeCell ref="A10:N10"/>
    <mergeCell ref="A13:N13"/>
    <mergeCell ref="A15:N15"/>
    <mergeCell ref="A11:N11"/>
    <mergeCell ref="A14:N14"/>
    <mergeCell ref="A16:N16"/>
    <mergeCell ref="O24:O26"/>
    <mergeCell ref="K19:L19"/>
    <mergeCell ref="K21:L21"/>
    <mergeCell ref="K20:L20"/>
    <mergeCell ref="J24:K24"/>
    <mergeCell ref="A24:A26"/>
    <mergeCell ref="B24:B26"/>
    <mergeCell ref="D25:D26"/>
    <mergeCell ref="G25:G26"/>
    <mergeCell ref="L25:L26"/>
    <mergeCell ref="D24:F24"/>
    <mergeCell ref="C24:C26"/>
    <mergeCell ref="L24:N24"/>
    <mergeCell ref="G24:I24"/>
    <mergeCell ref="A118:N118"/>
    <mergeCell ref="A28:N28"/>
    <mergeCell ref="A29:N29"/>
    <mergeCell ref="A48:N48"/>
    <mergeCell ref="A58:N58"/>
    <mergeCell ref="A69:F69"/>
    <mergeCell ref="A70:N70"/>
    <mergeCell ref="A71:N71"/>
    <mergeCell ref="A90:N90"/>
    <mergeCell ref="A105:N105"/>
    <mergeCell ref="A116:F116"/>
    <mergeCell ref="A117:N117"/>
    <mergeCell ref="A165:F165"/>
    <mergeCell ref="A137:N137"/>
    <mergeCell ref="A145:N14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6:F166"/>
    <mergeCell ref="A167:F167"/>
    <mergeCell ref="A168:F168"/>
    <mergeCell ref="A169:F169"/>
    <mergeCell ref="A170:F170"/>
  </mergeCells>
  <phoneticPr fontId="0" type="noConversion"/>
  <pageMargins left="0.41" right="0.15748031496062992" top="0.32" bottom="0.38" header="0.16" footer="0.21"/>
  <pageSetup paperSize="9" scale="75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podkopaeva</cp:lastModifiedBy>
  <cp:lastPrinted>2019-07-24T06:26:09Z</cp:lastPrinted>
  <dcterms:created xsi:type="dcterms:W3CDTF">2003-01-28T12:33:10Z</dcterms:created>
  <dcterms:modified xsi:type="dcterms:W3CDTF">2019-08-13T07:36:28Z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