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данные'!$19:$19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3" i="1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Волченков Сергей</author>
    <author>Alex Sosedko</author>
    <author>Руслан</author>
    <author>&lt;&gt;</author>
    <author>Сергей</author>
  </authors>
  <commentList>
    <comment ref="A6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8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0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A19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19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19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19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19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19" authorId="4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19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19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19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19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19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19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19" authorId="4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4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2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42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42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42" authorId="7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42" authorId="7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42" authorId="8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<sst xmlns="http://schemas.openxmlformats.org/spreadsheetml/2006/main" count="196" uniqueCount="159">
  <si>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</si>
  <si>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</si>
  <si>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</si>
  <si>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</si>
  <si>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</si>
  <si>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</si>
  <si>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</si>
  <si>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</si>
  <si>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</si>
  <si>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</si>
  <si>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</si>
  <si>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</si>
  <si>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</si>
  <si>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</si>
  <si>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</si>
  <si>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</si>
  <si>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</si>
  <si>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</si>
  <si>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</si>
  <si>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</si>
  <si>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</si>
  <si>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</si>
  <si>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</si>
  <si>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Составил:______________ ()</t>
  </si>
  <si>
    <t>Проверил:______________ ()</t>
  </si>
  <si>
    <t>Раздел 1. ремонт кровли</t>
  </si>
  <si>
    <t>ФЕР46-04-001-04
Разборка: кирпичных стен
м3
------------------------
(Территориальная поправка к базе 2001г МАТ=1,1)
------------------------
НР 69%=110%*0.9 * 0,7 от ФОТ; (1561)
СП 54%=70%*0.85 * 0,9 от ФОТ; (1222)</t>
  </si>
  <si>
    <t>ФЕРр53-20-1
Кладка отдельных участков из кирпича: наружных простых стен
100 м3
------------------------
(Территориальная поправка к базе 2001г МАТ=1,1)
------------------------
НР 60%=86%*0,7 от ФОТ; (1748)
СП 63%=70%*0,9 от ФОТ; (1835)</t>
  </si>
  <si>
    <t>4717,94
----------
11,81</t>
  </si>
  <si>
    <t>3369,6
----------
526,5</t>
  </si>
  <si>
    <t>127
----------
1</t>
  </si>
  <si>
    <t>91
----------
14</t>
  </si>
  <si>
    <t>20,66
----------
7,325</t>
  </si>
  <si>
    <t>7,08
----------
19,768</t>
  </si>
  <si>
    <t>2632
----------
2</t>
  </si>
  <si>
    <t>644
----------
281</t>
  </si>
  <si>
    <t>Тек.ст-ть
Кирпич керамический лицевой, размером 250х120х65 мм, марка: 75 (Б/у)
шт.
------------------------
(Территориальная поправка к базе 2001г МАТ=1,1)</t>
  </si>
  <si>
    <t xml:space="preserve">
----------
5,93</t>
  </si>
  <si>
    <t xml:space="preserve">
----------
6273</t>
  </si>
  <si>
    <t>ФССЦ-04.3.01.12-0003
Раствор готовый кладочный цементно-известковый марки: 50
м3
------------------------
(Территориальная поправка к базе 2001г МАТ=1,1)</t>
  </si>
  <si>
    <t xml:space="preserve">
----------
571,78</t>
  </si>
  <si>
    <t xml:space="preserve">
----------
371</t>
  </si>
  <si>
    <t xml:space="preserve">
----------
5,367</t>
  </si>
  <si>
    <t xml:space="preserve">
----------
1989</t>
  </si>
  <si>
    <t>ФЕР15-02-001-01
Улучшенная штукатурка фасадов цементно-известковым раствором по камню: стен
100 м2
------------------------
(Территориальная поправка к базе 2001г МАТ=1,1)
------------------------
НР 66%=105%*0.9 * 0,7 от ФОТ; (1732)
СП 42%=55%*0.85 * 0,9 от ФОТ; (1102)</t>
  </si>
  <si>
    <t>681,87
----------
1077,67</t>
  </si>
  <si>
    <t>51,77
----------
24,77</t>
  </si>
  <si>
    <t>123
----------
194</t>
  </si>
  <si>
    <t>9
----------
4</t>
  </si>
  <si>
    <t>20,66
----------
4,979</t>
  </si>
  <si>
    <t>13,069
----------
19,767</t>
  </si>
  <si>
    <t>2536
----------
965</t>
  </si>
  <si>
    <t>122
----------
88</t>
  </si>
  <si>
    <t>ФЕР12-01-011-01
Устройство колпаков над шахтами в два канала
шт
------------------------
(Территориальная поправка к базе 2001г МАТ=1,1)
------------------------
НР 76%=120%*0.9 * 0,7 от ФОТ; (1821)
СП 50%=65%*0.85 * 0,9 от ФОТ; (1198)</t>
  </si>
  <si>
    <t>16,46
----------
469,48</t>
  </si>
  <si>
    <t>0,66
----------
0,12</t>
  </si>
  <si>
    <t>115
----------
3286</t>
  </si>
  <si>
    <t>5
----------
1</t>
  </si>
  <si>
    <t>20,66
----------
4,723</t>
  </si>
  <si>
    <t>8,167
----------
19,083</t>
  </si>
  <si>
    <t>2380
----------
15522</t>
  </si>
  <si>
    <t>38
----------
16</t>
  </si>
  <si>
    <t>ФЕР46-04-008-01
Разборка покрытий кровель: из рулонных материалов
100 м2
------------------------
(Территориальная поправка к базе 2001г МАТ=1,1)
------------------------
НР 69%=110%*0.9 * 0,7 от ФОТ; (5548)
СП 54%=70%*0.85 * 0,9 от ФОТ; (4342)</t>
  </si>
  <si>
    <t>ФЕР06-01-015-10
Армирование подстилающих слоев и набетонок
т
------------------------
(Территориальная поправка к базе 2001г МАТ=1,1)
------------------------
НР 66%=105%*0.9 * 0,7 от ФОТ; (30)
СП 50%=65%*0.85 * 0,9 от ФОТ; (23)</t>
  </si>
  <si>
    <t>111,99
----------
314,16</t>
  </si>
  <si>
    <t>32,38
----------
4,71</t>
  </si>
  <si>
    <t>44
----------
123</t>
  </si>
  <si>
    <t>13
----------
2</t>
  </si>
  <si>
    <t>ФССЦ-08.4.02.01-0021
Арматурные сетки сварные 3мм
т
------------------------
(Территориальная поправка к базе 2001г МАТ=1,1)</t>
  </si>
  <si>
    <t xml:space="preserve">
----------
7920</t>
  </si>
  <si>
    <t xml:space="preserve">
----------
3116</t>
  </si>
  <si>
    <t>ФЕР12-01-017-01
Устройство выравнивающих стяжек: цементно-песчаных толщиной 15 мм
100 м2
------------------------
(Территориальная поправка к базе 2001г МАТ=1,1)
------------------------
НР 76%=120%*0.9 * 0,7 от ФОТ; (13872)
СП 50%=65%*0.85 * 0,9 от ФОТ; (9127)</t>
  </si>
  <si>
    <t>235,18
----------
40,34</t>
  </si>
  <si>
    <t>190,48
----------
21,86</t>
  </si>
  <si>
    <t>811
----------
140</t>
  </si>
  <si>
    <t>657
----------
75</t>
  </si>
  <si>
    <t>20,66
----------
4,813</t>
  </si>
  <si>
    <t>7,144
----------
19,755</t>
  </si>
  <si>
    <t>16763
----------
669</t>
  </si>
  <si>
    <t>4695
----------
1490</t>
  </si>
  <si>
    <t>ФССЦ-04.3.01.09-0001
Раствор готовый кладочный тяжелый цементный
м3
------------------------
(Территориальная поправка к базе 2001г МАТ=1,1)</t>
  </si>
  <si>
    <t xml:space="preserve">
----------
467,37</t>
  </si>
  <si>
    <t xml:space="preserve">
----------
2467</t>
  </si>
  <si>
    <t xml:space="preserve">
----------
7,752</t>
  </si>
  <si>
    <t xml:space="preserve">
----------
19126</t>
  </si>
  <si>
    <t>ФЕР12-01-017-02
Устройство выравнивающих стяжек: на каждый 1 мм изменения толщины добавлять или исключать к расценке 12-01-017-01
100 м2
------------------------
(Территориальная поправка к базе 2001г МАТ=1,1;
ПЗ=15 (ОЗП=15; ЭМ=15 к расх.; ЗПМ=15; МАТ=15 к расх.; ТЗ=15; ТЗМ=15))
------------------------
НР 76%=120%*0.9 * 0,7 от ФОТ; (7282)
СП 50%=65%*0.85 * 0,9 от ФОТ; (4791)</t>
  </si>
  <si>
    <t>39,9
----------
5,1</t>
  </si>
  <si>
    <t>138
----------
18</t>
  </si>
  <si>
    <t>7,545
----------
19,529</t>
  </si>
  <si>
    <t>1039
----------
344</t>
  </si>
  <si>
    <t>ФЕР12-01-016-02
Огрунтовка оснований из бетона или раствора под водоизоляционный кровельный ковер: готовой эмульсией битумной
100 м2
------------------------
(Территориальная поправка к базе 2001г МАТ=1,1)
------------------------
НР 76%=120%*0.9 * 0,7 от ФОТ; (1357)
СП 50%=65%*0.85 * 0,9 от ФОТ; (893)</t>
  </si>
  <si>
    <t>24,47
----------
99</t>
  </si>
  <si>
    <t>2,63
----------
0,46</t>
  </si>
  <si>
    <t>85
----------
344</t>
  </si>
  <si>
    <t>9
----------
2</t>
  </si>
  <si>
    <t>20,66
----------
10,247</t>
  </si>
  <si>
    <t>8,194
----------
19,913</t>
  </si>
  <si>
    <t>1754
----------
3520</t>
  </si>
  <si>
    <t>75
----------
32</t>
  </si>
  <si>
    <t>ФССЦ-01.2.03.07-0022
Эмульсия битумная для гидроизоляционных работ
т
------------------------
(Территориальная поправка к базе 2001г МАТ=1,1)</t>
  </si>
  <si>
    <t xml:space="preserve">
----------
2200</t>
  </si>
  <si>
    <t xml:space="preserve">
----------
-344</t>
  </si>
  <si>
    <t xml:space="preserve">
----------
10,247</t>
  </si>
  <si>
    <t xml:space="preserve">
----------
-3521</t>
  </si>
  <si>
    <t>ФССЦ-01.2.03.05-0010
Праймер битумный производства «Техно-Николь»
т
------------------------
(Территориальная поправка к базе 2001г МАТ=1,1)</t>
  </si>
  <si>
    <t xml:space="preserve">
----------
13074,02</t>
  </si>
  <si>
    <t xml:space="preserve">
----------
2042</t>
  </si>
  <si>
    <t xml:space="preserve">
----------
8,245</t>
  </si>
  <si>
    <t xml:space="preserve">
----------
16838</t>
  </si>
  <si>
    <t>ФЕР12-01-002-09
Устройство кровель плоских из наплавляемых материалов: в два слоя
100 м2
------------------------
(Территориальная поправка к базе 2001г МАТ=1,1)
------------------------
НР 76%=120%*0.9 * 0,7 от ФОТ; (7550)
СП 50%=65%*0.85 * 0,9 от ФОТ; (4967)</t>
  </si>
  <si>
    <t>134,98
----------
200,56</t>
  </si>
  <si>
    <t>24,47
----------
3,75</t>
  </si>
  <si>
    <t>468
----------
696</t>
  </si>
  <si>
    <t>85
----------
13</t>
  </si>
  <si>
    <t>20,66
----------
6,271</t>
  </si>
  <si>
    <t>7,558
----------
19,728</t>
  </si>
  <si>
    <t>9677
----------
4364</t>
  </si>
  <si>
    <t>642
----------
257</t>
  </si>
  <si>
    <t>ФССЦ-12.1.02.04-0142
Унифлекс: ТКП
м2
------------------------
(Территориальная поправка к базе 2001г МАТ=1,1)</t>
  </si>
  <si>
    <t xml:space="preserve">
----------
15,04</t>
  </si>
  <si>
    <t xml:space="preserve">
----------
5949</t>
  </si>
  <si>
    <t xml:space="preserve">
----------
12,115</t>
  </si>
  <si>
    <t xml:space="preserve">
----------
72068</t>
  </si>
  <si>
    <t>ФССЦ-12.1.02.04-0143
Унифлекс: ТПП
м2
------------------------
(Территориальная поправка к базе 2001г МАТ=1,1)</t>
  </si>
  <si>
    <t xml:space="preserve">
----------
17,84</t>
  </si>
  <si>
    <t xml:space="preserve">
----------
7181</t>
  </si>
  <si>
    <t xml:space="preserve">
----------
9,301</t>
  </si>
  <si>
    <t xml:space="preserve">
----------
66794</t>
  </si>
  <si>
    <t>ФССЦпг-01-01-01-041
Погрузо-разгрузочные работы при автомобильных перевозках: Погрузка мусора строительного с погрузкой вручную
1 т груза
------------------------
(Территориальная поправка к базе 2001г МАТ=1,1)
------------------------
НР 0%=0%*0,7 от ФОТ)
СП 0%=0%*0,9 от ФОТ</t>
  </si>
  <si>
    <t>ФССЦпг-03-21-01-010
Перевозка грузов автомобилями-самосвалами грузоподъемностью 10 т работающих вне карьера на расстояние: I класс груза до 10 км
1 т груза
------------------------
(Территориальная поправка к базе 2001г МАТ=1,1)
------------------------
НР 0%=0%*0,7 от ФОТ)
СП 0%=0%*0,9 от ФОТ</t>
  </si>
  <si>
    <t>Итого прямые затраты по смете</t>
  </si>
  <si>
    <t>2719
----------
34306</t>
  </si>
  <si>
    <t>1565
----------
129</t>
  </si>
  <si>
    <t>55327
----------
226974</t>
  </si>
  <si>
    <t>11985
----------
2510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</si>
  <si>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</si>
  <si>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</si>
  <si>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</si>
  <si>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</si>
  <si>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</si>
  <si>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</si>
  <si>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</si>
  <si>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</si>
  <si>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Стены (ремонтно-строительные)</t>
  </si>
  <si>
    <t xml:space="preserve">    Кровли</t>
  </si>
  <si>
    <t xml:space="preserve">    Отделочные работы</t>
  </si>
  <si>
    <t xml:space="preserve">    Бетонные и железобетонные монолитные конструкции в промышленном строительстве</t>
  </si>
  <si>
    <t xml:space="preserve">    Погрузо-разгрузочные работы</t>
  </si>
  <si>
    <t xml:space="preserve">    Перевозка грузов автотранспортом</t>
  </si>
  <si>
    <t xml:space="preserve">    Итого</t>
  </si>
  <si>
    <t xml:space="preserve">    Компенсация НДС (МАТ+(ЭМ-ЗПМ)+НР*0,1712+СП*0,15)*0,20</t>
  </si>
  <si>
    <t xml:space="preserve">    ВСЕГО по смете</t>
  </si>
  <si>
    <t xml:space="preserve">Составлен в базисных и текущих ценах по состоянию на 3кв. 2019г.                      </t>
  </si>
  <si>
    <t>МБДОУ «Детский сад № 49 «Улыбка»</t>
  </si>
  <si>
    <t>Подрядчик</t>
  </si>
  <si>
    <t>ЗАКАЗЧИК</t>
  </si>
  <si>
    <t xml:space="preserve">на Текущий ремонт мягкой кровли, МБДОУ «Детский сад № 49 «Улыбка» </t>
  </si>
  <si>
    <t xml:space="preserve">приложение </t>
  </si>
  <si>
    <t>е №2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</si>
</sst>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5">
    <xf numFmtId="0" fontId="0" fillId="0" borderId="0" xfId="0"/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0" xfId="24" applyFont="1" applyBorder="1" applyAlignment="1">
      <alignment horizontal="left"/>
    </xf>
    <xf numFmtId="0" fontId="8" fillId="0" borderId="0" xfId="5" applyFont="1" applyAlignment="1">
      <alignment horizontal="right" vertical="top"/>
    </xf>
    <xf numFmtId="0" fontId="8" fillId="0" borderId="0" xfId="26" applyFo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8" fillId="0" borderId="0" xfId="5" applyFont="1" applyAlignment="1">
      <alignment horizontal="right" vertical="top" wrapText="1"/>
    </xf>
    <xf numFmtId="0" fontId="8" fillId="0" borderId="0" xfId="25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5" applyFont="1" applyBorder="1" applyAlignment="1">
      <alignment horizontal="left" vertical="top" wrapText="1"/>
    </xf>
    <xf numFmtId="0" fontId="8" fillId="0" borderId="0" xfId="5" applyFont="1" applyBorder="1" applyAlignment="1">
      <alignment horizontal="right" vertical="top" wrapText="1"/>
    </xf>
    <xf numFmtId="0" fontId="8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5" xfId="14" applyBorder="1">
      <alignment horizontal="center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49" fontId="8" fillId="0" borderId="5" xfId="0" applyNumberFormat="1" applyFont="1" applyBorder="1" applyAlignment="1">
      <alignment horizontal="right" vertical="top" wrapText="1"/>
    </xf>
    <xf numFmtId="2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right" vertical="top" wrapText="1"/>
    </xf>
    <xf numFmtId="0" fontId="8" fillId="0" borderId="1" xfId="5" applyFont="1" applyBorder="1" applyAlignment="1">
      <alignment horizontal="right" vertical="top" wrapText="1"/>
    </xf>
    <xf numFmtId="0" fontId="12" fillId="0" borderId="1" xfId="5" applyFont="1" applyBorder="1" applyAlignment="1">
      <alignment horizontal="right" vertical="top" wrapText="1"/>
    </xf>
    <xf numFmtId="0" fontId="0" fillId="0" borderId="0" xfId="0" applyFont="1"/>
    <xf numFmtId="0" fontId="0" fillId="0" borderId="0" xfId="0"/>
    <xf numFmtId="0" fontId="12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0" xfId="0"/>
    <xf numFmtId="164" fontId="8" fillId="0" borderId="0" xfId="11" applyNumberFormat="1" applyFont="1" applyAlignment="1">
      <alignment horizontal="right"/>
    </xf>
    <xf numFmtId="165" fontId="8" fillId="0" borderId="0" xfId="11" applyNumberFormat="1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24" applyFont="1" applyBorder="1" applyAlignment="1">
      <alignment horizontal="center" wrapText="1"/>
    </xf>
    <xf numFmtId="0" fontId="9" fillId="0" borderId="0" xfId="24" applyFont="1" applyBorder="1" applyAlignment="1">
      <alignment horizontal="center" vertical="center"/>
    </xf>
    <xf numFmtId="0" fontId="8" fillId="0" borderId="5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18" applyFont="1" applyBorder="1" applyAlignment="1">
      <alignment horizontal="center" vertical="center" wrapText="1"/>
    </xf>
    <xf numFmtId="0" fontId="8" fillId="0" borderId="9" xfId="18" applyFont="1" applyBorder="1" applyAlignment="1">
      <alignment horizontal="center" vertical="center" wrapText="1"/>
    </xf>
    <xf numFmtId="0" fontId="8" fillId="0" borderId="4" xfId="18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489"/>
  <sheetViews>
    <sheetView showGridLines="0" tabSelected="1" view="pageBreakPreview" zoomScaleNormal="92" zoomScaleSheetLayoutView="100" workbookViewId="0">
      <selection activeCell="AE19" sqref="AE19"/>
    </sheetView>
  </sheetViews>
  <sheetFormatPr defaultRowHeight="12"/>
  <cols>
    <col min="1" max="1" width="6.42578125" style="3" customWidth="1"/>
    <col min="2" max="2" width="61.28515625" style="3" customWidth="1"/>
    <col min="3" max="3" width="8.7109375" style="3" customWidth="1"/>
    <col min="4" max="4" width="10" style="3" customWidth="1"/>
    <col min="5" max="5" width="9.85546875" style="3" customWidth="1"/>
    <col min="6" max="6" width="9.7109375" style="3" customWidth="1"/>
    <col min="7" max="7" width="10" style="3" customWidth="1"/>
    <col min="8" max="8" width="9.5703125" style="3" customWidth="1"/>
    <col min="9" max="9" width="9.7109375" style="3" customWidth="1"/>
    <col min="10" max="10" width="11.140625" style="3" customWidth="1"/>
    <col min="11" max="11" width="10.5703125" style="4" customWidth="1"/>
    <col min="12" max="12" width="9.7109375" style="4" customWidth="1"/>
    <col min="13" max="13" width="10.42578125" style="4" customWidth="1"/>
    <col min="14" max="14" width="9.7109375" style="4" customWidth="1"/>
    <col min="15" max="15" width="10.5703125" style="4" bestFit="1" customWidth="1"/>
    <col min="16" max="17" width="10.5703125" style="4" hidden="1" customWidth="1"/>
    <col min="18" max="19" width="9.140625" style="4" hidden="1" customWidth="1"/>
    <col min="20" max="21" width="16.140625" style="4" hidden="1" customWidth="1"/>
    <col min="22" max="26" width="9.140625" style="4" hidden="1" customWidth="1"/>
    <col min="27" max="16384" width="9.140625" style="4"/>
  </cols>
  <sheetData>
    <row r="1" spans="1:43">
      <c r="N1" s="4" t="s">
        <v>20</v>
      </c>
    </row>
    <row r="2" spans="1:43" ht="12.75">
      <c r="H2" s="3" t="s">
        <v>157</v>
      </c>
      <c r="I2" s="38" t="s">
        <v>158</v>
      </c>
      <c r="J2" s="38"/>
      <c r="K2" s="37"/>
      <c r="L2" s="37"/>
    </row>
    <row r="3" spans="1:43" ht="12.75">
      <c r="A3" s="20"/>
      <c r="B3" s="21"/>
      <c r="C3" s="22"/>
      <c r="D3" s="23"/>
      <c r="E3" s="20"/>
      <c r="F3" s="24"/>
      <c r="G3" s="24"/>
      <c r="H3" s="24"/>
      <c r="I3"/>
      <c r="J3" s="37"/>
      <c r="K3" s="37"/>
      <c r="L3" s="37"/>
      <c r="M3" s="24"/>
      <c r="N3" s="24"/>
      <c r="O3" s="24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20"/>
      <c r="B4" s="25"/>
      <c r="C4" s="22"/>
      <c r="D4" s="23"/>
      <c r="E4" s="20"/>
      <c r="F4" s="24"/>
      <c r="G4" s="24"/>
      <c r="H4" s="24"/>
      <c r="I4" s="37"/>
      <c r="J4"/>
      <c r="K4" s="37"/>
      <c r="L4" s="37"/>
      <c r="M4" s="24"/>
      <c r="N4" s="24"/>
      <c r="O4" s="24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2.75" customHeight="1">
      <c r="A5" s="20"/>
      <c r="B5" s="25"/>
      <c r="C5" s="22"/>
      <c r="D5" s="23"/>
      <c r="E5" s="20"/>
      <c r="F5" s="24"/>
      <c r="G5" s="24"/>
      <c r="H5" s="24"/>
      <c r="I5" s="37"/>
      <c r="J5"/>
      <c r="K5" s="37"/>
      <c r="L5" s="37"/>
      <c r="M5" s="24"/>
      <c r="N5" s="24"/>
      <c r="O5" s="24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>
      <c r="A6" s="53" t="s">
        <v>153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A7" s="62" t="s">
        <v>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5.75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2.75">
      <c r="A9" s="63" t="s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53" t="s">
        <v>156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2.75">
      <c r="A11" s="64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1"/>
      <c r="B12" s="6" t="s">
        <v>1</v>
      </c>
      <c r="C12" s="7"/>
      <c r="D12" s="5"/>
      <c r="E12" s="5"/>
      <c r="F12" s="5"/>
      <c r="G12" s="5"/>
      <c r="H12" s="5"/>
      <c r="I12" s="6"/>
      <c r="J12" s="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1"/>
      <c r="C13" s="4"/>
      <c r="D13" s="8"/>
      <c r="E13" s="8"/>
      <c r="F13" s="6" t="s">
        <v>3</v>
      </c>
      <c r="G13" s="6"/>
      <c r="H13" s="6"/>
      <c r="I13" s="6"/>
      <c r="J13" s="6"/>
      <c r="K13" s="46">
        <f>415917/1000</f>
        <v>415.91699999999997</v>
      </c>
      <c r="L13" s="46"/>
      <c r="M13" s="12" t="s">
        <v>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4.25" customHeight="1">
      <c r="A14" s="1"/>
      <c r="C14" s="4"/>
      <c r="D14" s="8"/>
      <c r="E14" s="8"/>
      <c r="F14" s="6" t="s">
        <v>10</v>
      </c>
      <c r="G14" s="6"/>
      <c r="H14" s="6"/>
      <c r="I14" s="6"/>
      <c r="J14" s="6"/>
      <c r="K14" s="47">
        <v>313.91000000000003</v>
      </c>
      <c r="L14" s="47"/>
      <c r="M14" s="13" t="s">
        <v>9</v>
      </c>
      <c r="N14" s="1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5" customHeight="1">
      <c r="A15" s="1"/>
      <c r="C15" s="6"/>
      <c r="D15" s="6"/>
      <c r="E15" s="6"/>
      <c r="F15" s="6" t="s">
        <v>152</v>
      </c>
      <c r="G15" s="6"/>
      <c r="H15" s="6"/>
      <c r="I15" s="6"/>
      <c r="J15" s="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2" customFormat="1" ht="12.75">
      <c r="A16" s="50" t="s">
        <v>4</v>
      </c>
      <c r="B16" s="50" t="s">
        <v>12</v>
      </c>
      <c r="C16" s="50" t="s">
        <v>15</v>
      </c>
      <c r="D16" s="59" t="s">
        <v>13</v>
      </c>
      <c r="E16" s="60"/>
      <c r="F16" s="61"/>
      <c r="G16" s="59" t="s">
        <v>14</v>
      </c>
      <c r="H16" s="60"/>
      <c r="I16" s="61"/>
      <c r="J16" s="48" t="s">
        <v>5</v>
      </c>
      <c r="K16" s="49"/>
      <c r="L16" s="57" t="s">
        <v>21</v>
      </c>
      <c r="M16" s="57"/>
      <c r="N16" s="57"/>
      <c r="O16" s="45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14" customFormat="1" ht="12.75">
      <c r="A17" s="51"/>
      <c r="B17" s="51"/>
      <c r="C17" s="51"/>
      <c r="D17" s="55" t="s">
        <v>11</v>
      </c>
      <c r="E17" s="19" t="s">
        <v>19</v>
      </c>
      <c r="F17" s="19" t="s">
        <v>16</v>
      </c>
      <c r="G17" s="55" t="s">
        <v>11</v>
      </c>
      <c r="H17" s="19" t="s">
        <v>19</v>
      </c>
      <c r="I17" s="19" t="s">
        <v>16</v>
      </c>
      <c r="J17" s="19" t="s">
        <v>19</v>
      </c>
      <c r="K17" s="19" t="s">
        <v>16</v>
      </c>
      <c r="L17" s="57" t="s">
        <v>11</v>
      </c>
      <c r="M17" s="19" t="s">
        <v>19</v>
      </c>
      <c r="N17" s="19" t="s">
        <v>16</v>
      </c>
      <c r="O17" s="4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12.75">
      <c r="A18" s="52"/>
      <c r="B18" s="52"/>
      <c r="C18" s="52"/>
      <c r="D18" s="56"/>
      <c r="E18" s="10" t="s">
        <v>18</v>
      </c>
      <c r="F18" s="19" t="s">
        <v>17</v>
      </c>
      <c r="G18" s="56"/>
      <c r="H18" s="10" t="s">
        <v>18</v>
      </c>
      <c r="I18" s="19" t="s">
        <v>17</v>
      </c>
      <c r="J18" s="10" t="s">
        <v>18</v>
      </c>
      <c r="K18" s="19" t="s">
        <v>17</v>
      </c>
      <c r="L18" s="58"/>
      <c r="M18" s="10" t="s">
        <v>18</v>
      </c>
      <c r="N18" s="19" t="s">
        <v>17</v>
      </c>
      <c r="O18" s="4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12.75">
      <c r="A19" s="26">
        <v>1</v>
      </c>
      <c r="B19" s="26">
        <v>2</v>
      </c>
      <c r="C19" s="26">
        <v>3</v>
      </c>
      <c r="D19" s="26">
        <v>4</v>
      </c>
      <c r="E19" s="26">
        <v>5</v>
      </c>
      <c r="F19" s="26">
        <v>6</v>
      </c>
      <c r="G19" s="26">
        <v>7</v>
      </c>
      <c r="H19" s="26">
        <v>8</v>
      </c>
      <c r="I19" s="26">
        <v>9</v>
      </c>
      <c r="J19" s="26">
        <v>10</v>
      </c>
      <c r="K19" s="26">
        <v>11</v>
      </c>
      <c r="L19" s="26">
        <v>12</v>
      </c>
      <c r="M19" s="26">
        <v>13</v>
      </c>
      <c r="N19" s="26">
        <v>14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6.5" customHeight="1">
      <c r="A20" s="43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95.25" customHeight="1">
      <c r="A21" s="27">
        <v>1</v>
      </c>
      <c r="B21" s="28" t="s">
        <v>26</v>
      </c>
      <c r="C21" s="29">
        <v>1.5</v>
      </c>
      <c r="D21" s="30">
        <v>113.91</v>
      </c>
      <c r="E21" s="30">
        <v>73.010000000000005</v>
      </c>
      <c r="F21" s="30">
        <v>40.9</v>
      </c>
      <c r="G21" s="30">
        <v>171</v>
      </c>
      <c r="H21" s="30">
        <v>110</v>
      </c>
      <c r="I21" s="30">
        <v>61</v>
      </c>
      <c r="J21" s="27">
        <v>20.66</v>
      </c>
      <c r="K21" s="29">
        <v>3.371</v>
      </c>
      <c r="L21" s="30">
        <v>2469</v>
      </c>
      <c r="M21" s="30">
        <v>2263</v>
      </c>
      <c r="N21" s="30">
        <v>206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96.75" customHeight="1">
      <c r="A22" s="27">
        <v>2</v>
      </c>
      <c r="B22" s="28" t="s">
        <v>27</v>
      </c>
      <c r="C22" s="29">
        <v>2.7E-2</v>
      </c>
      <c r="D22" s="30">
        <v>8099.35</v>
      </c>
      <c r="E22" s="30" t="s">
        <v>28</v>
      </c>
      <c r="F22" s="30" t="s">
        <v>29</v>
      </c>
      <c r="G22" s="30">
        <v>219</v>
      </c>
      <c r="H22" s="30" t="s">
        <v>30</v>
      </c>
      <c r="I22" s="30" t="s">
        <v>31</v>
      </c>
      <c r="J22" s="27" t="s">
        <v>32</v>
      </c>
      <c r="K22" s="29" t="s">
        <v>33</v>
      </c>
      <c r="L22" s="30">
        <v>3278</v>
      </c>
      <c r="M22" s="30" t="s">
        <v>34</v>
      </c>
      <c r="N22" s="30" t="s">
        <v>35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60.75" customHeight="1">
      <c r="A23" s="27">
        <v>3</v>
      </c>
      <c r="B23" s="28" t="s">
        <v>36</v>
      </c>
      <c r="C23" s="29">
        <v>1058</v>
      </c>
      <c r="D23" s="30">
        <v>5.93</v>
      </c>
      <c r="E23" s="30" t="s">
        <v>37</v>
      </c>
      <c r="F23" s="30"/>
      <c r="G23" s="30">
        <v>6273</v>
      </c>
      <c r="H23" s="30" t="s">
        <v>38</v>
      </c>
      <c r="I23" s="30"/>
      <c r="J23" s="27" t="s">
        <v>22</v>
      </c>
      <c r="K23" s="29" t="s">
        <v>22</v>
      </c>
      <c r="L23" s="30">
        <v>6273</v>
      </c>
      <c r="M23" s="30" t="s">
        <v>38</v>
      </c>
      <c r="N23" s="30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60.75" customHeight="1">
      <c r="A24" s="27">
        <v>4</v>
      </c>
      <c r="B24" s="28" t="s">
        <v>39</v>
      </c>
      <c r="C24" s="29">
        <v>0.64800000000000002</v>
      </c>
      <c r="D24" s="30">
        <v>571.78</v>
      </c>
      <c r="E24" s="30" t="s">
        <v>40</v>
      </c>
      <c r="F24" s="30"/>
      <c r="G24" s="30">
        <v>371</v>
      </c>
      <c r="H24" s="30" t="s">
        <v>41</v>
      </c>
      <c r="I24" s="30"/>
      <c r="J24" s="27" t="s">
        <v>42</v>
      </c>
      <c r="K24" s="29" t="s">
        <v>22</v>
      </c>
      <c r="L24" s="30">
        <v>1989</v>
      </c>
      <c r="M24" s="30" t="s">
        <v>43</v>
      </c>
      <c r="N24" s="30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08" customHeight="1">
      <c r="A25" s="27">
        <v>5</v>
      </c>
      <c r="B25" s="28" t="s">
        <v>44</v>
      </c>
      <c r="C25" s="29">
        <v>0.18</v>
      </c>
      <c r="D25" s="30">
        <v>1811.31</v>
      </c>
      <c r="E25" s="30" t="s">
        <v>45</v>
      </c>
      <c r="F25" s="30" t="s">
        <v>46</v>
      </c>
      <c r="G25" s="30">
        <v>326</v>
      </c>
      <c r="H25" s="30" t="s">
        <v>47</v>
      </c>
      <c r="I25" s="30" t="s">
        <v>48</v>
      </c>
      <c r="J25" s="27" t="s">
        <v>49</v>
      </c>
      <c r="K25" s="29" t="s">
        <v>50</v>
      </c>
      <c r="L25" s="30">
        <v>3623</v>
      </c>
      <c r="M25" s="30" t="s">
        <v>51</v>
      </c>
      <c r="N25" s="30" t="s">
        <v>52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96" customHeight="1">
      <c r="A26" s="27">
        <v>6</v>
      </c>
      <c r="B26" s="28" t="s">
        <v>53</v>
      </c>
      <c r="C26" s="29">
        <v>7</v>
      </c>
      <c r="D26" s="30">
        <v>486.6</v>
      </c>
      <c r="E26" s="30" t="s">
        <v>54</v>
      </c>
      <c r="F26" s="30" t="s">
        <v>55</v>
      </c>
      <c r="G26" s="30">
        <v>3406</v>
      </c>
      <c r="H26" s="30" t="s">
        <v>56</v>
      </c>
      <c r="I26" s="30" t="s">
        <v>57</v>
      </c>
      <c r="J26" s="27" t="s">
        <v>58</v>
      </c>
      <c r="K26" s="29" t="s">
        <v>59</v>
      </c>
      <c r="L26" s="30">
        <v>17940</v>
      </c>
      <c r="M26" s="30" t="s">
        <v>60</v>
      </c>
      <c r="N26" s="30" t="s">
        <v>61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96.75" customHeight="1">
      <c r="A27" s="27">
        <v>7</v>
      </c>
      <c r="B27" s="28" t="s">
        <v>62</v>
      </c>
      <c r="C27" s="29">
        <v>3.47</v>
      </c>
      <c r="D27" s="30">
        <v>153.59</v>
      </c>
      <c r="E27" s="30">
        <v>112.16</v>
      </c>
      <c r="F27" s="30">
        <v>41.43</v>
      </c>
      <c r="G27" s="30">
        <v>533</v>
      </c>
      <c r="H27" s="30">
        <v>389</v>
      </c>
      <c r="I27" s="30">
        <v>144</v>
      </c>
      <c r="J27" s="27">
        <v>20.66</v>
      </c>
      <c r="K27" s="29">
        <v>2.988</v>
      </c>
      <c r="L27" s="30">
        <v>8470</v>
      </c>
      <c r="M27" s="30">
        <v>8041</v>
      </c>
      <c r="N27" s="30">
        <v>429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98.25" customHeight="1">
      <c r="A28" s="27">
        <v>8</v>
      </c>
      <c r="B28" s="28" t="s">
        <v>63</v>
      </c>
      <c r="C28" s="29">
        <v>0.39341399999999999</v>
      </c>
      <c r="D28" s="30">
        <v>458.53</v>
      </c>
      <c r="E28" s="30" t="s">
        <v>64</v>
      </c>
      <c r="F28" s="30" t="s">
        <v>65</v>
      </c>
      <c r="G28" s="30">
        <v>180</v>
      </c>
      <c r="H28" s="30" t="s">
        <v>66</v>
      </c>
      <c r="I28" s="30" t="s">
        <v>67</v>
      </c>
      <c r="J28" s="27" t="s">
        <v>22</v>
      </c>
      <c r="K28" s="29" t="s">
        <v>22</v>
      </c>
      <c r="L28" s="30">
        <v>180</v>
      </c>
      <c r="M28" s="30" t="s">
        <v>66</v>
      </c>
      <c r="N28" s="30" t="s">
        <v>67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59.25" customHeight="1">
      <c r="A29" s="27">
        <v>9</v>
      </c>
      <c r="B29" s="28" t="s">
        <v>68</v>
      </c>
      <c r="C29" s="29">
        <v>0.39341399999999999</v>
      </c>
      <c r="D29" s="30">
        <v>7920</v>
      </c>
      <c r="E29" s="30" t="s">
        <v>69</v>
      </c>
      <c r="F29" s="30"/>
      <c r="G29" s="30">
        <v>3116</v>
      </c>
      <c r="H29" s="30" t="s">
        <v>70</v>
      </c>
      <c r="I29" s="30"/>
      <c r="J29" s="27" t="s">
        <v>22</v>
      </c>
      <c r="K29" s="29" t="s">
        <v>22</v>
      </c>
      <c r="L29" s="30">
        <v>3116</v>
      </c>
      <c r="M29" s="30" t="s">
        <v>70</v>
      </c>
      <c r="N29" s="30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96.75" customHeight="1">
      <c r="A30" s="27">
        <v>10</v>
      </c>
      <c r="B30" s="28" t="s">
        <v>71</v>
      </c>
      <c r="C30" s="29">
        <v>3.45</v>
      </c>
      <c r="D30" s="30">
        <v>466</v>
      </c>
      <c r="E30" s="30" t="s">
        <v>72</v>
      </c>
      <c r="F30" s="30" t="s">
        <v>73</v>
      </c>
      <c r="G30" s="30">
        <v>1608</v>
      </c>
      <c r="H30" s="30" t="s">
        <v>74</v>
      </c>
      <c r="I30" s="30" t="s">
        <v>75</v>
      </c>
      <c r="J30" s="27" t="s">
        <v>76</v>
      </c>
      <c r="K30" s="29" t="s">
        <v>77</v>
      </c>
      <c r="L30" s="30">
        <v>22127</v>
      </c>
      <c r="M30" s="30" t="s">
        <v>78</v>
      </c>
      <c r="N30" s="30" t="s">
        <v>79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60" customHeight="1">
      <c r="A31" s="27">
        <v>11</v>
      </c>
      <c r="B31" s="28" t="s">
        <v>80</v>
      </c>
      <c r="C31" s="29">
        <v>5.2789999999999999</v>
      </c>
      <c r="D31" s="30">
        <v>467.37</v>
      </c>
      <c r="E31" s="30" t="s">
        <v>81</v>
      </c>
      <c r="F31" s="30"/>
      <c r="G31" s="30">
        <v>2467</v>
      </c>
      <c r="H31" s="30" t="s">
        <v>82</v>
      </c>
      <c r="I31" s="30"/>
      <c r="J31" s="27" t="s">
        <v>83</v>
      </c>
      <c r="K31" s="29" t="s">
        <v>22</v>
      </c>
      <c r="L31" s="30">
        <v>19126</v>
      </c>
      <c r="M31" s="30" t="s">
        <v>84</v>
      </c>
      <c r="N31" s="30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21.5" customHeight="1">
      <c r="A32" s="27">
        <v>12</v>
      </c>
      <c r="B32" s="28" t="s">
        <v>85</v>
      </c>
      <c r="C32" s="29">
        <v>3.45</v>
      </c>
      <c r="D32" s="30">
        <v>169.5</v>
      </c>
      <c r="E32" s="30">
        <v>129.6</v>
      </c>
      <c r="F32" s="30" t="s">
        <v>86</v>
      </c>
      <c r="G32" s="30">
        <v>585</v>
      </c>
      <c r="H32" s="30">
        <v>447</v>
      </c>
      <c r="I32" s="30" t="s">
        <v>87</v>
      </c>
      <c r="J32" s="27">
        <v>20.66</v>
      </c>
      <c r="K32" s="29" t="s">
        <v>88</v>
      </c>
      <c r="L32" s="30">
        <v>10276</v>
      </c>
      <c r="M32" s="30">
        <v>9237</v>
      </c>
      <c r="N32" s="30" t="s">
        <v>89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58.5" customHeight="1">
      <c r="A33" s="27">
        <v>13</v>
      </c>
      <c r="B33" s="28" t="s">
        <v>80</v>
      </c>
      <c r="C33" s="29">
        <v>5.2789999999999999</v>
      </c>
      <c r="D33" s="30">
        <v>467.37</v>
      </c>
      <c r="E33" s="30" t="s">
        <v>81</v>
      </c>
      <c r="F33" s="30"/>
      <c r="G33" s="30">
        <v>2467</v>
      </c>
      <c r="H33" s="30" t="s">
        <v>82</v>
      </c>
      <c r="I33" s="30"/>
      <c r="J33" s="27" t="s">
        <v>83</v>
      </c>
      <c r="K33" s="29" t="s">
        <v>22</v>
      </c>
      <c r="L33" s="30">
        <v>19126</v>
      </c>
      <c r="M33" s="30" t="s">
        <v>84</v>
      </c>
      <c r="N33" s="30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108.75" customHeight="1">
      <c r="A34" s="27">
        <v>14</v>
      </c>
      <c r="B34" s="28" t="s">
        <v>90</v>
      </c>
      <c r="C34" s="29">
        <v>3.47</v>
      </c>
      <c r="D34" s="30">
        <v>126.1</v>
      </c>
      <c r="E34" s="30" t="s">
        <v>91</v>
      </c>
      <c r="F34" s="30" t="s">
        <v>92</v>
      </c>
      <c r="G34" s="30">
        <v>438</v>
      </c>
      <c r="H34" s="30" t="s">
        <v>93</v>
      </c>
      <c r="I34" s="30" t="s">
        <v>94</v>
      </c>
      <c r="J34" s="27" t="s">
        <v>95</v>
      </c>
      <c r="K34" s="29" t="s">
        <v>96</v>
      </c>
      <c r="L34" s="30">
        <v>5349</v>
      </c>
      <c r="M34" s="30" t="s">
        <v>97</v>
      </c>
      <c r="N34" s="30" t="s">
        <v>98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60.75" customHeight="1">
      <c r="A35" s="27">
        <v>15</v>
      </c>
      <c r="B35" s="28" t="s">
        <v>99</v>
      </c>
      <c r="C35" s="29">
        <v>-0.15620000000000001</v>
      </c>
      <c r="D35" s="30">
        <v>2200</v>
      </c>
      <c r="E35" s="30" t="s">
        <v>100</v>
      </c>
      <c r="F35" s="30"/>
      <c r="G35" s="30">
        <v>-344</v>
      </c>
      <c r="H35" s="30" t="s">
        <v>101</v>
      </c>
      <c r="I35" s="30"/>
      <c r="J35" s="27" t="s">
        <v>102</v>
      </c>
      <c r="K35" s="29" t="s">
        <v>22</v>
      </c>
      <c r="L35" s="30">
        <v>-3521</v>
      </c>
      <c r="M35" s="30" t="s">
        <v>103</v>
      </c>
      <c r="N35" s="30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60" customHeight="1">
      <c r="A36" s="27">
        <v>16</v>
      </c>
      <c r="B36" s="28" t="s">
        <v>104</v>
      </c>
      <c r="C36" s="29">
        <v>0.15620000000000001</v>
      </c>
      <c r="D36" s="30">
        <v>13074.02</v>
      </c>
      <c r="E36" s="30" t="s">
        <v>105</v>
      </c>
      <c r="F36" s="30"/>
      <c r="G36" s="30">
        <v>2042</v>
      </c>
      <c r="H36" s="30" t="s">
        <v>106</v>
      </c>
      <c r="I36" s="30"/>
      <c r="J36" s="27" t="s">
        <v>107</v>
      </c>
      <c r="K36" s="29" t="s">
        <v>22</v>
      </c>
      <c r="L36" s="30">
        <v>16838</v>
      </c>
      <c r="M36" s="30" t="s">
        <v>108</v>
      </c>
      <c r="N36" s="3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98.25" customHeight="1">
      <c r="A37" s="27">
        <v>17</v>
      </c>
      <c r="B37" s="28" t="s">
        <v>109</v>
      </c>
      <c r="C37" s="29">
        <v>3.47</v>
      </c>
      <c r="D37" s="30">
        <v>360.01</v>
      </c>
      <c r="E37" s="30" t="s">
        <v>110</v>
      </c>
      <c r="F37" s="30" t="s">
        <v>111</v>
      </c>
      <c r="G37" s="30">
        <v>1249</v>
      </c>
      <c r="H37" s="30" t="s">
        <v>112</v>
      </c>
      <c r="I37" s="30" t="s">
        <v>113</v>
      </c>
      <c r="J37" s="27" t="s">
        <v>114</v>
      </c>
      <c r="K37" s="29" t="s">
        <v>115</v>
      </c>
      <c r="L37" s="30">
        <v>14683</v>
      </c>
      <c r="M37" s="30" t="s">
        <v>116</v>
      </c>
      <c r="N37" s="30" t="s">
        <v>117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60.75" customHeight="1">
      <c r="A38" s="27">
        <v>18</v>
      </c>
      <c r="B38" s="28" t="s">
        <v>118</v>
      </c>
      <c r="C38" s="29">
        <v>395.6</v>
      </c>
      <c r="D38" s="30">
        <v>15.04</v>
      </c>
      <c r="E38" s="30" t="s">
        <v>119</v>
      </c>
      <c r="F38" s="30"/>
      <c r="G38" s="30">
        <v>5949</v>
      </c>
      <c r="H38" s="30" t="s">
        <v>120</v>
      </c>
      <c r="I38" s="30"/>
      <c r="J38" s="27" t="s">
        <v>121</v>
      </c>
      <c r="K38" s="29" t="s">
        <v>22</v>
      </c>
      <c r="L38" s="30">
        <v>72068</v>
      </c>
      <c r="M38" s="30" t="s">
        <v>122</v>
      </c>
      <c r="N38" s="30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60.75" customHeight="1">
      <c r="A39" s="27">
        <v>19</v>
      </c>
      <c r="B39" s="28" t="s">
        <v>123</v>
      </c>
      <c r="C39" s="29">
        <v>402.5</v>
      </c>
      <c r="D39" s="30">
        <v>17.84</v>
      </c>
      <c r="E39" s="30" t="s">
        <v>124</v>
      </c>
      <c r="F39" s="30"/>
      <c r="G39" s="30">
        <v>7181</v>
      </c>
      <c r="H39" s="30" t="s">
        <v>125</v>
      </c>
      <c r="I39" s="30"/>
      <c r="J39" s="27" t="s">
        <v>126</v>
      </c>
      <c r="K39" s="29" t="s">
        <v>22</v>
      </c>
      <c r="L39" s="30">
        <v>66794</v>
      </c>
      <c r="M39" s="30" t="s">
        <v>127</v>
      </c>
      <c r="N39" s="30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09.5" customHeight="1">
      <c r="A40" s="27">
        <v>21</v>
      </c>
      <c r="B40" s="28" t="s">
        <v>128</v>
      </c>
      <c r="C40" s="29">
        <v>6.5</v>
      </c>
      <c r="D40" s="30">
        <v>42.98</v>
      </c>
      <c r="E40" s="30"/>
      <c r="F40" s="30">
        <v>42.98</v>
      </c>
      <c r="G40" s="30">
        <v>279</v>
      </c>
      <c r="H40" s="30"/>
      <c r="I40" s="30">
        <v>279</v>
      </c>
      <c r="J40" s="27" t="s">
        <v>22</v>
      </c>
      <c r="K40" s="29">
        <v>11.912000000000001</v>
      </c>
      <c r="L40" s="30">
        <v>3328</v>
      </c>
      <c r="M40" s="30"/>
      <c r="N40" s="30">
        <v>3328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109.5" customHeight="1">
      <c r="A41" s="31">
        <v>22</v>
      </c>
      <c r="B41" s="32" t="s">
        <v>129</v>
      </c>
      <c r="C41" s="33">
        <v>6.5</v>
      </c>
      <c r="D41" s="34">
        <v>11.42</v>
      </c>
      <c r="E41" s="34"/>
      <c r="F41" s="34">
        <v>11.42</v>
      </c>
      <c r="G41" s="34">
        <v>74</v>
      </c>
      <c r="H41" s="34"/>
      <c r="I41" s="34">
        <v>74</v>
      </c>
      <c r="J41" s="31" t="s">
        <v>22</v>
      </c>
      <c r="K41" s="33">
        <v>10.156000000000001</v>
      </c>
      <c r="L41" s="34">
        <v>754</v>
      </c>
      <c r="M41" s="34"/>
      <c r="N41" s="34">
        <v>754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36">
      <c r="A42" s="41" t="s">
        <v>130</v>
      </c>
      <c r="B42" s="42"/>
      <c r="C42" s="42"/>
      <c r="D42" s="42"/>
      <c r="E42" s="42"/>
      <c r="F42" s="42"/>
      <c r="G42" s="35">
        <v>38590</v>
      </c>
      <c r="H42" s="35" t="s">
        <v>131</v>
      </c>
      <c r="I42" s="35" t="s">
        <v>132</v>
      </c>
      <c r="J42" s="35"/>
      <c r="K42" s="35"/>
      <c r="L42" s="35">
        <v>294286</v>
      </c>
      <c r="M42" s="35" t="s">
        <v>133</v>
      </c>
      <c r="N42" s="35" t="s">
        <v>134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12.75">
      <c r="A43" s="41" t="s">
        <v>135</v>
      </c>
      <c r="B43" s="42"/>
      <c r="C43" s="42"/>
      <c r="D43" s="42"/>
      <c r="E43" s="42"/>
      <c r="F43" s="42"/>
      <c r="G43" s="35"/>
      <c r="H43" s="35"/>
      <c r="I43" s="35"/>
      <c r="J43" s="35"/>
      <c r="K43" s="35"/>
      <c r="L43" s="35"/>
      <c r="M43" s="35"/>
      <c r="N43" s="35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12.75">
      <c r="A44" s="41" t="s">
        <v>136</v>
      </c>
      <c r="B44" s="42"/>
      <c r="C44" s="42"/>
      <c r="D44" s="42"/>
      <c r="E44" s="42"/>
      <c r="F44" s="42"/>
      <c r="G44" s="35">
        <v>2848</v>
      </c>
      <c r="H44" s="35"/>
      <c r="I44" s="35"/>
      <c r="J44" s="35"/>
      <c r="K44" s="35"/>
      <c r="L44" s="35">
        <v>57837</v>
      </c>
      <c r="M44" s="35"/>
      <c r="N44" s="35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12.75">
      <c r="A45" s="41" t="s">
        <v>137</v>
      </c>
      <c r="B45" s="42"/>
      <c r="C45" s="42"/>
      <c r="D45" s="42"/>
      <c r="E45" s="42"/>
      <c r="F45" s="42"/>
      <c r="G45" s="35">
        <v>34306</v>
      </c>
      <c r="H45" s="35"/>
      <c r="I45" s="35"/>
      <c r="J45" s="35"/>
      <c r="K45" s="35"/>
      <c r="L45" s="35">
        <v>226974</v>
      </c>
      <c r="M45" s="35"/>
      <c r="N45" s="3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12.75">
      <c r="A46" s="41" t="s">
        <v>138</v>
      </c>
      <c r="B46" s="42"/>
      <c r="C46" s="42"/>
      <c r="D46" s="42"/>
      <c r="E46" s="42"/>
      <c r="F46" s="42"/>
      <c r="G46" s="35">
        <v>1565</v>
      </c>
      <c r="H46" s="35"/>
      <c r="I46" s="35"/>
      <c r="J46" s="35"/>
      <c r="K46" s="35"/>
      <c r="L46" s="35">
        <v>11985</v>
      </c>
      <c r="M46" s="35"/>
      <c r="N46" s="35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12.75">
      <c r="A47" s="39" t="s">
        <v>139</v>
      </c>
      <c r="B47" s="40"/>
      <c r="C47" s="40"/>
      <c r="D47" s="40"/>
      <c r="E47" s="40"/>
      <c r="F47" s="40"/>
      <c r="G47" s="36">
        <v>2976</v>
      </c>
      <c r="H47" s="36"/>
      <c r="I47" s="36"/>
      <c r="J47" s="36"/>
      <c r="K47" s="36"/>
      <c r="L47" s="36">
        <v>42502</v>
      </c>
      <c r="M47" s="36"/>
      <c r="N47" s="3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12.75">
      <c r="A48" s="39" t="s">
        <v>140</v>
      </c>
      <c r="B48" s="40"/>
      <c r="C48" s="40"/>
      <c r="D48" s="40"/>
      <c r="E48" s="40"/>
      <c r="F48" s="40"/>
      <c r="G48" s="36">
        <v>1604</v>
      </c>
      <c r="H48" s="36"/>
      <c r="I48" s="36"/>
      <c r="J48" s="36"/>
      <c r="K48" s="36"/>
      <c r="L48" s="36">
        <v>29499</v>
      </c>
      <c r="M48" s="36"/>
      <c r="N48" s="3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12.75">
      <c r="A49" s="39" t="s">
        <v>141</v>
      </c>
      <c r="B49" s="40"/>
      <c r="C49" s="40"/>
      <c r="D49" s="40"/>
      <c r="E49" s="40"/>
      <c r="F49" s="40"/>
      <c r="G49" s="36"/>
      <c r="H49" s="36"/>
      <c r="I49" s="36"/>
      <c r="J49" s="36"/>
      <c r="K49" s="36"/>
      <c r="L49" s="36"/>
      <c r="M49" s="36"/>
      <c r="N49" s="3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26.1" customHeight="1">
      <c r="A50" s="41" t="s">
        <v>142</v>
      </c>
      <c r="B50" s="42"/>
      <c r="C50" s="42"/>
      <c r="D50" s="42"/>
      <c r="E50" s="42"/>
      <c r="F50" s="42"/>
      <c r="G50" s="35">
        <v>1495</v>
      </c>
      <c r="H50" s="35"/>
      <c r="I50" s="35"/>
      <c r="J50" s="35"/>
      <c r="K50" s="35"/>
      <c r="L50" s="35">
        <v>23613</v>
      </c>
      <c r="M50" s="35"/>
      <c r="N50" s="35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12.75">
      <c r="A51" s="41" t="s">
        <v>143</v>
      </c>
      <c r="B51" s="42"/>
      <c r="C51" s="42"/>
      <c r="D51" s="42"/>
      <c r="E51" s="42"/>
      <c r="F51" s="42"/>
      <c r="G51" s="35">
        <v>6712</v>
      </c>
      <c r="H51" s="35"/>
      <c r="I51" s="35"/>
      <c r="J51" s="35"/>
      <c r="K51" s="35"/>
      <c r="L51" s="35">
        <v>13134</v>
      </c>
      <c r="M51" s="35"/>
      <c r="N51" s="35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12.75">
      <c r="A52" s="41" t="s">
        <v>144</v>
      </c>
      <c r="B52" s="42"/>
      <c r="C52" s="42"/>
      <c r="D52" s="42"/>
      <c r="E52" s="42"/>
      <c r="F52" s="42"/>
      <c r="G52" s="35">
        <v>30741</v>
      </c>
      <c r="H52" s="35"/>
      <c r="I52" s="35"/>
      <c r="J52" s="35"/>
      <c r="K52" s="35"/>
      <c r="L52" s="35">
        <v>315652</v>
      </c>
      <c r="M52" s="35"/>
      <c r="N52" s="35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12.75">
      <c r="A53" s="41" t="s">
        <v>145</v>
      </c>
      <c r="B53" s="42"/>
      <c r="C53" s="42"/>
      <c r="D53" s="42"/>
      <c r="E53" s="42"/>
      <c r="F53" s="42"/>
      <c r="G53" s="35">
        <v>505</v>
      </c>
      <c r="H53" s="35"/>
      <c r="I53" s="35"/>
      <c r="J53" s="35"/>
      <c r="K53" s="35"/>
      <c r="L53" s="35">
        <v>6457</v>
      </c>
      <c r="M53" s="35"/>
      <c r="N53" s="35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13.5" customHeight="1">
      <c r="A54" s="41" t="s">
        <v>146</v>
      </c>
      <c r="B54" s="42"/>
      <c r="C54" s="42"/>
      <c r="D54" s="42"/>
      <c r="E54" s="42"/>
      <c r="F54" s="42"/>
      <c r="G54" s="35">
        <v>3364</v>
      </c>
      <c r="H54" s="35"/>
      <c r="I54" s="35"/>
      <c r="J54" s="35"/>
      <c r="K54" s="35"/>
      <c r="L54" s="35">
        <v>3349</v>
      </c>
      <c r="M54" s="35"/>
      <c r="N54" s="35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12.75">
      <c r="A55" s="41" t="s">
        <v>147</v>
      </c>
      <c r="B55" s="42"/>
      <c r="C55" s="42"/>
      <c r="D55" s="42"/>
      <c r="E55" s="42"/>
      <c r="F55" s="42"/>
      <c r="G55" s="35">
        <v>279</v>
      </c>
      <c r="H55" s="35"/>
      <c r="I55" s="35"/>
      <c r="J55" s="35"/>
      <c r="K55" s="35"/>
      <c r="L55" s="35">
        <v>3328</v>
      </c>
      <c r="M55" s="35"/>
      <c r="N55" s="3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12.75">
      <c r="A56" s="41" t="s">
        <v>148</v>
      </c>
      <c r="B56" s="42"/>
      <c r="C56" s="42"/>
      <c r="D56" s="42"/>
      <c r="E56" s="42"/>
      <c r="F56" s="42"/>
      <c r="G56" s="35">
        <v>74</v>
      </c>
      <c r="H56" s="35"/>
      <c r="I56" s="35"/>
      <c r="J56" s="35"/>
      <c r="K56" s="35"/>
      <c r="L56" s="35">
        <v>754</v>
      </c>
      <c r="M56" s="35"/>
      <c r="N56" s="3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12.75">
      <c r="A57" s="41" t="s">
        <v>149</v>
      </c>
      <c r="B57" s="42"/>
      <c r="C57" s="42"/>
      <c r="D57" s="42"/>
      <c r="E57" s="42"/>
      <c r="F57" s="42"/>
      <c r="G57" s="35">
        <v>43170</v>
      </c>
      <c r="H57" s="35"/>
      <c r="I57" s="35"/>
      <c r="J57" s="35"/>
      <c r="K57" s="35"/>
      <c r="L57" s="35">
        <v>366287</v>
      </c>
      <c r="M57" s="35"/>
      <c r="N57" s="35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12.75">
      <c r="A58" s="41" t="s">
        <v>150</v>
      </c>
      <c r="B58" s="42"/>
      <c r="C58" s="42"/>
      <c r="D58" s="42"/>
      <c r="E58" s="42"/>
      <c r="F58" s="42"/>
      <c r="G58" s="35">
        <v>7298</v>
      </c>
      <c r="H58" s="35"/>
      <c r="I58" s="35"/>
      <c r="J58" s="35"/>
      <c r="K58" s="35"/>
      <c r="L58" s="35">
        <v>49630</v>
      </c>
      <c r="M58" s="35"/>
      <c r="N58" s="35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12.75">
      <c r="A59" s="39" t="s">
        <v>151</v>
      </c>
      <c r="B59" s="40"/>
      <c r="C59" s="40"/>
      <c r="D59" s="40"/>
      <c r="E59" s="40"/>
      <c r="F59" s="40"/>
      <c r="G59" s="36">
        <v>50468</v>
      </c>
      <c r="H59" s="36"/>
      <c r="I59" s="36"/>
      <c r="J59" s="36"/>
      <c r="K59" s="36"/>
      <c r="L59" s="36">
        <v>415917</v>
      </c>
      <c r="M59" s="36"/>
      <c r="N59" s="3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12.75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12.75">
      <c r="C61" s="3" t="s">
        <v>155</v>
      </c>
      <c r="J61" s="3" t="s">
        <v>154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12.75">
      <c r="A62" s="15" t="s">
        <v>23</v>
      </c>
      <c r="D62" s="9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12.75">
      <c r="A63" s="1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12.75">
      <c r="A64" s="15" t="s">
        <v>24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5:43" ht="12.75"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5:43" ht="12.75"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5:43" ht="12.75"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5:43" ht="12.75"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5:43" ht="12.75"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5:43" ht="12.75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5:43" ht="12.75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5:43" ht="12.75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5:43" ht="12.75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5:43" ht="12.75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5:43" ht="12.75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5:43" ht="12.75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5:43" ht="12.75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5:43" ht="12.75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5:43" ht="12.75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5:43" ht="12.75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5:43" ht="12.75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5:43" ht="12.75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5:43" ht="12.75"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5:43" ht="12.75"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5:43" ht="12.75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5:43" ht="12.75"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5:43" ht="12.75"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5:43" ht="12.75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5:43" ht="12.75"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5:43" ht="12.75"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5:43" ht="12.75"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5:43" ht="12.75"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5:43" ht="12.75"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5:43" ht="12.75"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5:43" ht="12.75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5:43" ht="12.75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5:43" ht="12.75"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5:43" ht="12.75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5:43" ht="12.75"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5:43" ht="12.75"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5:43" ht="12.75"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5:43" ht="12.75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5:43" ht="12.75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5:43" ht="12.75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5:43" ht="12.75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5:43" ht="12.75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5:43" ht="12.75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5:43" ht="12.75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5:43" ht="12.75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5:43" ht="12.75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5:43" ht="12.75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5:43" ht="12.75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5:43" ht="12.75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5:43" ht="12.75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5:43" ht="12.75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5:43" ht="12.75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5:43" ht="12.75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5:43" ht="12.75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5:43" ht="12.75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5:43" ht="12.75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5:43" ht="12.75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5:43" ht="12.75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5:43" ht="12.75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5:43" ht="12.75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5:43" ht="12.75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5:43" ht="12.75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5:43" ht="12.75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5:43" ht="12.75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5:43" ht="12.75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5:43" ht="12.75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5:43" ht="12.75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5:43" ht="12.75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5:43" ht="12.75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5:43" ht="12.75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5:43" ht="12.75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5:43" ht="12.75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5:43" ht="12.75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5:43" ht="12.75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5:43" ht="12.75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5:43" ht="12.75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5:43" ht="12.75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5:43" ht="12.75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5:43" ht="12.75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5:43" ht="12.75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5:43" ht="12.75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5:43" ht="12.75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5:43" ht="12.75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5:43" ht="12.75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5:43" ht="12.75"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5:43" ht="12.75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5:43" ht="12.75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5:43" ht="12.75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5:43" ht="12.75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5:43" ht="12.75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5:43" ht="12.75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5:43" ht="12.75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5:43" ht="12.75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5:43" ht="12.75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5:43" ht="12.75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5:43" ht="12.75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5:43" ht="12.75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5:43" ht="12.75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5:43" ht="12.75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5:43" ht="12.75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5:43" ht="12.75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5:43" ht="12.75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5:43" ht="12.75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5:43" ht="12.75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5:43" ht="12.75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5:43" ht="12.75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5:43" ht="12.75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5:43" ht="12.75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5:43" ht="12.75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5:43" ht="12.75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5:43" ht="12.75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5:43" ht="12.75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5:43" ht="12.75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5:43" ht="12.75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5:43" ht="12.75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5:43" ht="12.75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5:43" ht="12.75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5:43" ht="12.75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5:43" ht="12.75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5:43" ht="12.75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5:43" ht="12.75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5:43" ht="12.75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5:43" ht="12.75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5:43" ht="12.75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5:43" ht="12.75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5:43" ht="12.75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5:43" ht="12.75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5:43" ht="12.75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5:43" ht="12.75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5:43" ht="12.75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5:43" ht="12.75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5:43" ht="12.75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5:43" ht="12.75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5:43" ht="12.75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5:43" ht="12.75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5:43" ht="12.75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5:43" ht="12.75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5:43" ht="12.75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5:43" ht="12.75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5:43" ht="12.75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5:43" ht="12.75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5:43" ht="12.75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5:43" ht="12.75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5:43" ht="12.75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5:43" ht="12.75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5:43" ht="12.75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5:43" ht="12.75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5:43" ht="12.75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5:43" ht="12.75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5:43" ht="12.75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5:43" ht="12.75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5:43" ht="12.75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5:43" ht="12.75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5:43" ht="12.75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5:43" ht="12.75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5:43" ht="12.75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5:43" ht="12.75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5:43" ht="12.75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5:43" ht="12.75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5:43" ht="12.75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5:43" ht="12.75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5:43" ht="12.75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5:43" ht="12.75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5:43" ht="12.75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5:43" ht="12.75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5:43" ht="12.75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5:43" ht="12.75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5:43" ht="12.75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5:43" ht="12.75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5:43" ht="12.75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5:43" ht="12.75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5:43" ht="12.75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5:43" ht="12.75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5:43" ht="12.75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5:43" ht="12.75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5:43" ht="12.75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5:43" ht="12.75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5:43" ht="12.75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5:43" ht="12.75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5:43" ht="12.75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5:43" ht="12.75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5:43" ht="12.75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5:43" ht="12.75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5:43" ht="12.75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5:43" ht="12.75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5:43" ht="12.75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5:43" ht="12.75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5:43" ht="12.75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5:43" ht="12.75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5:43" ht="12.75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5:43" ht="12.75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5:43" ht="12.75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5:43" ht="12.75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5:43" ht="12.75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5:43" ht="12.75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5:43" ht="12.75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5:43" ht="12.75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5:43" ht="12.75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5:43" ht="12.75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5:43" ht="12.75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5:43" ht="12.75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5:43" ht="12.75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5:43" ht="12.75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5:43" ht="12.75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5:43" ht="12.75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5:43" ht="12.75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5:43" ht="12.75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5:43" ht="12.75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5:43" ht="12.75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5:43" ht="12.75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5:43" ht="12.75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5:43" ht="12.75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5:43" ht="12.75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5:43" ht="12.75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5:43" ht="12.75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5:43" ht="12.75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5:43" ht="12.75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5:43" ht="12.75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5:43" ht="12.75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5:43" ht="12.75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5:43" ht="12.75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5:43" ht="12.75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5:43" ht="12.75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5:43" ht="12.75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5:43" ht="12.75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5:43" ht="12.75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5:43" ht="12.75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5:43" ht="12.75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5:43" ht="12.75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5:43" ht="12.75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5:43" ht="12.75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5:43" ht="12.75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5:43" ht="12.75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5:43" ht="12.75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5:43" ht="12.75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5:43" ht="12.75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5:43" ht="12.75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5:43" ht="12.75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5:43" ht="12.75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5:43" ht="12.75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5:43" ht="12.75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5:43" ht="12.75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5:43" ht="12.75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5:43" ht="12.75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5:43" ht="12.75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5:43" ht="12.75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5:43" ht="12.75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5:43" ht="12.75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5:43" ht="12.75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5:43" ht="12.75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5:43" ht="12.75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5:43" ht="12.75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5:43" ht="12.75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5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5:43" ht="12.75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5:43" ht="12.75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5:43" ht="12.75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5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5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5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5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5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5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5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5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5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5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5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5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5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5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5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</row>
    <row r="447" spans="15:43" ht="12.75">
      <c r="O447"/>
      <c r="P447"/>
      <c r="Q447"/>
      <c r="R447"/>
      <c r="S447"/>
    </row>
    <row r="448" spans="15:43" ht="12.75">
      <c r="O448"/>
      <c r="P448"/>
      <c r="Q448"/>
      <c r="R448"/>
      <c r="S448"/>
    </row>
    <row r="449" spans="15:19" ht="12.75">
      <c r="O449"/>
      <c r="P449"/>
      <c r="Q449"/>
      <c r="R449"/>
      <c r="S449"/>
    </row>
    <row r="450" spans="15:19" ht="12.75">
      <c r="O450"/>
      <c r="P450"/>
      <c r="Q450"/>
      <c r="R450"/>
      <c r="S450"/>
    </row>
    <row r="451" spans="15:19" ht="12.75">
      <c r="O451"/>
      <c r="P451"/>
      <c r="Q451"/>
      <c r="R451"/>
      <c r="S451"/>
    </row>
    <row r="452" spans="15:19" ht="12.75">
      <c r="O452"/>
      <c r="P452"/>
      <c r="Q452"/>
      <c r="R452"/>
      <c r="S452"/>
    </row>
    <row r="453" spans="15:19" ht="12.75">
      <c r="O453"/>
      <c r="P453"/>
      <c r="Q453"/>
      <c r="R453"/>
      <c r="S453"/>
    </row>
    <row r="454" spans="15:19" ht="12.75">
      <c r="O454"/>
      <c r="P454"/>
      <c r="Q454"/>
      <c r="R454"/>
      <c r="S454"/>
    </row>
    <row r="455" spans="15:19" ht="12.75">
      <c r="O455"/>
      <c r="P455"/>
      <c r="Q455"/>
      <c r="R455"/>
      <c r="S455"/>
    </row>
    <row r="456" spans="15:19" ht="12.75">
      <c r="O456"/>
      <c r="P456"/>
      <c r="Q456"/>
      <c r="R456"/>
      <c r="S456"/>
    </row>
    <row r="457" spans="15:19" ht="12.75">
      <c r="O457"/>
      <c r="P457"/>
      <c r="Q457"/>
      <c r="R457"/>
      <c r="S457"/>
    </row>
    <row r="458" spans="15:19" ht="12.75">
      <c r="O458"/>
      <c r="P458"/>
      <c r="Q458"/>
      <c r="R458"/>
      <c r="S458"/>
    </row>
    <row r="459" spans="15:19" ht="12.75">
      <c r="O459"/>
      <c r="P459"/>
      <c r="Q459"/>
      <c r="R459"/>
      <c r="S459"/>
    </row>
    <row r="460" spans="15:19" ht="12.75">
      <c r="O460"/>
      <c r="P460"/>
      <c r="Q460"/>
      <c r="R460"/>
      <c r="S460"/>
    </row>
    <row r="461" spans="15:19" ht="12.75">
      <c r="O461"/>
      <c r="P461"/>
      <c r="Q461"/>
      <c r="R461"/>
      <c r="S461"/>
    </row>
    <row r="462" spans="15:19" ht="12.75">
      <c r="O462"/>
      <c r="P462"/>
      <c r="Q462"/>
      <c r="R462"/>
      <c r="S462"/>
    </row>
    <row r="463" spans="15:19" ht="12.75">
      <c r="O463"/>
      <c r="P463"/>
      <c r="Q463"/>
      <c r="R463"/>
      <c r="S463"/>
    </row>
    <row r="464" spans="15:19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  <c r="R483"/>
      <c r="S483"/>
    </row>
    <row r="484" spans="15:19" ht="12.75">
      <c r="O484"/>
      <c r="P484"/>
      <c r="Q484"/>
      <c r="R484"/>
      <c r="S484"/>
    </row>
    <row r="485" spans="15:19" ht="12.75">
      <c r="O485"/>
      <c r="P485"/>
      <c r="Q485"/>
      <c r="R485"/>
      <c r="S485"/>
    </row>
    <row r="486" spans="15:19" ht="12.75">
      <c r="O486"/>
      <c r="P486"/>
      <c r="Q486"/>
    </row>
    <row r="487" spans="15:19" ht="12.75">
      <c r="O487"/>
      <c r="P487"/>
      <c r="Q487"/>
    </row>
    <row r="488" spans="15:19" ht="12.75">
      <c r="O488"/>
      <c r="P488"/>
      <c r="Q488"/>
    </row>
    <row r="489" spans="15:19" ht="12.75">
      <c r="O489"/>
      <c r="P489"/>
      <c r="Q489"/>
    </row>
  </sheetData>
  <mergeCells count="38">
    <mergeCell ref="A6:N6"/>
    <mergeCell ref="A8:N8"/>
    <mergeCell ref="A10:N10"/>
    <mergeCell ref="D17:D18"/>
    <mergeCell ref="G17:G18"/>
    <mergeCell ref="L17:L18"/>
    <mergeCell ref="D16:F16"/>
    <mergeCell ref="C16:C18"/>
    <mergeCell ref="L16:N16"/>
    <mergeCell ref="G16:I16"/>
    <mergeCell ref="A7:N7"/>
    <mergeCell ref="A9:N9"/>
    <mergeCell ref="A11:N11"/>
    <mergeCell ref="O16:O18"/>
    <mergeCell ref="K13:L13"/>
    <mergeCell ref="K14:L14"/>
    <mergeCell ref="J16:K16"/>
    <mergeCell ref="A16:A18"/>
    <mergeCell ref="B16:B18"/>
    <mergeCell ref="A52:F52"/>
    <mergeCell ref="A20:N20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9:F59"/>
    <mergeCell ref="A53:F53"/>
    <mergeCell ref="A54:F54"/>
    <mergeCell ref="A55:F55"/>
    <mergeCell ref="A56:F56"/>
    <mergeCell ref="A57:F57"/>
    <mergeCell ref="A58:F58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Грачёв Р.Г.</dc:creator>
  <cp:lastModifiedBy>kutepova</cp:lastModifiedBy>
  <cp:lastPrinted>2020-02-25T07:25:23Z</cp:lastPrinted>
  <dcterms:created xsi:type="dcterms:W3CDTF">2003-01-28T12:33:10Z</dcterms:created>
  <dcterms:modified xsi:type="dcterms:W3CDTF">2020-04-20T02:26:55Z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