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Z:\public\Муниципальный заказ 2025\А бензин ГОЧС 4 кварт\На сайт\"/>
    </mc:Choice>
  </mc:AlternateContent>
  <xr:revisionPtr revIDLastSave="0" documentId="13_ncr:1_{3EEA2DB6-0D72-4613-BDBD-A3F3A9BDDDE6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81029" refMode="R1C1"/>
</workbook>
</file>

<file path=xl/calcChain.xml><?xml version="1.0" encoding="utf-8"?>
<calcChain xmlns="http://schemas.openxmlformats.org/spreadsheetml/2006/main">
  <c r="J9" i="1" l="1"/>
  <c r="I8" i="1"/>
</calcChain>
</file>

<file path=xl/sharedStrings.xml><?xml version="1.0" encoding="utf-8"?>
<sst xmlns="http://schemas.openxmlformats.org/spreadsheetml/2006/main" count="25" uniqueCount="25">
  <si>
    <t>Наименование товара</t>
  </si>
  <si>
    <t>Единица измерения</t>
  </si>
  <si>
    <t>Количество</t>
  </si>
  <si>
    <t>Обоснование начальной (максимальной) цены контракта</t>
  </si>
  <si>
    <t>Л (ДМ3)</t>
  </si>
  <si>
    <t>Требования</t>
  </si>
  <si>
    <t>№</t>
  </si>
  <si>
    <t>Стоимость, руб.</t>
  </si>
  <si>
    <r>
      <rPr>
        <b/>
        <sz val="12"/>
        <color theme="1"/>
        <rFont val="Times New Roman"/>
        <family val="1"/>
        <charset val="204"/>
      </rPr>
      <t xml:space="preserve">Метод обоснования: </t>
    </r>
    <r>
      <rPr>
        <sz val="12"/>
        <color theme="1"/>
        <rFont val="Times New Roman"/>
        <family val="1"/>
        <charset val="204"/>
      </rPr>
      <t xml:space="preserve">метод сопоставимых рыночных цен (анализа рынка)
</t>
    </r>
  </si>
  <si>
    <t>Коэффициент отвлечения денежных средств (Кодс)</t>
  </si>
  <si>
    <r>
      <rPr>
        <b/>
        <sz val="12"/>
        <color theme="1"/>
        <rFont val="Times New Roman"/>
        <family val="1"/>
        <charset val="204"/>
      </rPr>
      <t xml:space="preserve">Обоснование: </t>
    </r>
    <r>
      <rPr>
        <sz val="12"/>
        <color theme="1"/>
        <rFont val="Times New Roman"/>
        <family val="1"/>
        <charset val="204"/>
      </rPr>
      <t>обоснование начальной (максимальной) цены контракта выполнено с учетом Порядка утвержденного приказом Федеральной антимонопольной службой от 22.11.2024 №894/24 "Об утверждении Порядка определения  начальной (максимальной) цены контракта, цены контракта , заключаемого с единственным поставщиком (подрядчиком, исполнителем), начальной цены единый товара, работы, услуги при осуществлении закупок топлива моторного, включая автомобильный и авиационный бензин.
В качестве источников ценовой информации использовались данные о средней потребительской цене на горюче-смазочные материалы в Алтайском крае на основании статистических данных предоставленных Федеральной службой государственной статистики.
Данные о ценовой информации и результаты расчета начальной (максимальной) цены контракта:</t>
    </r>
  </si>
  <si>
    <t>Кодс = (Кцб/100)/12*N + 1</t>
  </si>
  <si>
    <t>Кцб – ставка рефинансирования (ключевая ставка) на момент расчета, %</t>
  </si>
  <si>
    <t xml:space="preserve"> Кодс – коэффициент отвлечения денежных средств </t>
  </si>
  <si>
    <t xml:space="preserve"> N - количеством месяцев поставки или количество месяцев исполнения контракта</t>
  </si>
  <si>
    <t>Средняя цена единицы товара для расчета Н(М)ЦК, руб.(https://rosstat.gov.ru/central-news)</t>
  </si>
  <si>
    <t>Октановое число бензина автомобильного по исследовательскому методу:≥ 92  и  &lt; 95
Экологический класс: не ниже К5</t>
  </si>
  <si>
    <t>Средняя цена единицы товара для расчета Н(М)ЦК с учетом коэффициента отвлечения денежных           средств , руб.</t>
  </si>
  <si>
    <t>Средняя цена единицы товара для расчета Н(М)ЦК с учетом коэффициента отвлечения денежных средств с  округлением цены, руб.</t>
  </si>
  <si>
    <t xml:space="preserve">Приложение 1 </t>
  </si>
  <si>
    <t>к Извещению об осуществлении закупки</t>
  </si>
  <si>
    <t>Бензин  автомобильный                                (марка АИ – 92-К5)</t>
  </si>
  <si>
    <t>Максимальное значение цены контракта, руб.</t>
  </si>
  <si>
    <t>Дата подготовки обоснования: 11.09.2025</t>
  </si>
  <si>
    <t>Кодс = (18/100)/12*3+ 1=1,045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</si>
</sst>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6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2" fontId="0" fillId="0" borderId="0" xfId="0" applyNumberFormat="1"/>
    <xf numFmtId="0" fontId="1" fillId="0" borderId="1" xfId="0" applyFont="1" applyBorder="1" applyAlignment="1">
      <alignment horizontal="center" vertical="center" wrapText="1"/>
    </xf>
    <xf numFmtId="0" fontId="6" fillId="0" borderId="0" xfId="0" applyFont="1"/>
    <xf numFmtId="0" fontId="4" fillId="0" borderId="1" xfId="0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3" fillId="0" borderId="0" xfId="0" applyFont="1"/>
    <xf numFmtId="164" fontId="9" fillId="0" borderId="1" xfId="0" applyNumberFormat="1" applyFont="1" applyBorder="1" applyAlignment="1">
      <alignment horizontal="center" vertical="center"/>
    </xf>
    <xf numFmtId="0" fontId="11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4" fillId="0" borderId="0" xfId="0" applyFont="1"/>
    <xf numFmtId="0" fontId="15" fillId="0" borderId="0" xfId="0" applyFont="1"/>
    <xf numFmtId="0" fontId="11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center"/>
    </xf>
    <xf numFmtId="0" fontId="2" fillId="0" borderId="0" xfId="0" applyFont="1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 wrapText="1"/>
    </xf>
    <xf numFmtId="4" fontId="5" fillId="0" borderId="4" xfId="0" applyNumberFormat="1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M17"/>
  <sheetViews>
    <sheetView tabSelected="1" workbookViewId="0">
      <selection activeCell="I8" sqref="I8"/>
    </sheetView>
  </sheetViews>
  <sheetFormatPr defaultRowHeight="15" x14ac:dyDescent="0.25"/>
  <cols>
    <col min="1" max="1" width="5.140625" customWidth="1"/>
    <col min="2" max="2" width="29.28515625" customWidth="1"/>
    <col min="3" max="3" width="36.85546875" customWidth="1"/>
    <col min="4" max="4" width="12.140625" customWidth="1"/>
    <col min="5" max="5" width="14.140625" customWidth="1"/>
    <col min="6" max="8" width="16.140625" customWidth="1"/>
    <col min="9" max="9" width="19.5703125" customWidth="1"/>
    <col min="10" max="10" width="19.140625" customWidth="1"/>
    <col min="11" max="11" width="3.7109375" customWidth="1"/>
  </cols>
  <sheetData>
    <row r="1" spans="1:13" ht="15.75" x14ac:dyDescent="0.25">
      <c r="I1" s="17" t="s">
        <v>19</v>
      </c>
      <c r="J1" s="17"/>
      <c r="K1" s="18"/>
    </row>
    <row r="2" spans="1:13" ht="15.75" x14ac:dyDescent="0.25">
      <c r="I2" s="17" t="s">
        <v>20</v>
      </c>
      <c r="J2" s="17"/>
      <c r="K2" s="18"/>
    </row>
    <row r="3" spans="1:13" ht="22.5" customHeight="1" x14ac:dyDescent="0.25">
      <c r="A3" s="23" t="s">
        <v>3</v>
      </c>
      <c r="B3" s="23"/>
      <c r="C3" s="24"/>
      <c r="D3" s="24"/>
      <c r="E3" s="24"/>
      <c r="F3" s="24"/>
      <c r="G3" s="24"/>
      <c r="H3" s="24"/>
      <c r="I3" s="24"/>
      <c r="J3" s="24"/>
      <c r="K3" s="24"/>
    </row>
    <row r="4" spans="1:13" ht="25.9" customHeight="1" x14ac:dyDescent="0.25">
      <c r="A4" s="28" t="s">
        <v>23</v>
      </c>
      <c r="B4" s="28"/>
      <c r="C4" s="28"/>
      <c r="D4" s="28"/>
      <c r="E4" s="28"/>
      <c r="F4" s="28"/>
      <c r="G4" s="28"/>
      <c r="H4" s="28"/>
      <c r="I4" s="28"/>
      <c r="J4" s="28"/>
      <c r="K4" s="28"/>
    </row>
    <row r="5" spans="1:13" ht="22.9" customHeight="1" x14ac:dyDescent="0.25">
      <c r="A5" s="25" t="s">
        <v>8</v>
      </c>
      <c r="B5" s="25"/>
      <c r="C5" s="25"/>
      <c r="D5" s="25"/>
      <c r="E5" s="25"/>
      <c r="F5" s="25"/>
      <c r="G5" s="25"/>
      <c r="H5" s="25"/>
      <c r="I5" s="25"/>
      <c r="J5" s="25"/>
      <c r="K5" s="25"/>
    </row>
    <row r="6" spans="1:13" ht="104.25" customHeight="1" x14ac:dyDescent="0.25">
      <c r="A6" s="25" t="s">
        <v>10</v>
      </c>
      <c r="B6" s="26"/>
      <c r="C6" s="26"/>
      <c r="D6" s="26"/>
      <c r="E6" s="26"/>
      <c r="F6" s="26"/>
      <c r="G6" s="26"/>
      <c r="H6" s="26"/>
      <c r="I6" s="26"/>
      <c r="J6" s="26"/>
      <c r="K6" s="27"/>
    </row>
    <row r="7" spans="1:13" ht="119.25" customHeight="1" x14ac:dyDescent="0.25">
      <c r="A7" s="6" t="s">
        <v>6</v>
      </c>
      <c r="B7" s="4" t="s">
        <v>0</v>
      </c>
      <c r="C7" s="4" t="s">
        <v>5</v>
      </c>
      <c r="D7" s="4" t="s">
        <v>1</v>
      </c>
      <c r="E7" s="4" t="s">
        <v>2</v>
      </c>
      <c r="F7" s="9" t="s">
        <v>15</v>
      </c>
      <c r="G7" s="11" t="s">
        <v>9</v>
      </c>
      <c r="H7" s="8" t="s">
        <v>17</v>
      </c>
      <c r="I7" s="8" t="s">
        <v>18</v>
      </c>
      <c r="J7" s="31" t="s">
        <v>7</v>
      </c>
      <c r="K7" s="32"/>
    </row>
    <row r="8" spans="1:13" ht="54.75" customHeight="1" x14ac:dyDescent="0.25">
      <c r="A8" s="7">
        <v>1</v>
      </c>
      <c r="B8" s="19" t="s">
        <v>21</v>
      </c>
      <c r="C8" s="20" t="s">
        <v>16</v>
      </c>
      <c r="D8" s="2" t="s">
        <v>4</v>
      </c>
      <c r="E8" s="21">
        <v>1200</v>
      </c>
      <c r="F8" s="10">
        <v>56.83</v>
      </c>
      <c r="G8" s="13">
        <v>1.0449999999999999</v>
      </c>
      <c r="H8" s="13">
        <v>59.387349999999998</v>
      </c>
      <c r="I8" s="5">
        <f>F8*G8</f>
        <v>59.387349999999991</v>
      </c>
      <c r="J8" s="33">
        <v>71268</v>
      </c>
      <c r="K8" s="34"/>
      <c r="M8" s="1"/>
    </row>
    <row r="9" spans="1:13" s="3" customFormat="1" ht="24.75" customHeight="1" x14ac:dyDescent="0.25">
      <c r="A9" s="29" t="s">
        <v>22</v>
      </c>
      <c r="B9" s="30"/>
      <c r="C9" s="30"/>
      <c r="D9" s="30"/>
      <c r="E9" s="30"/>
      <c r="F9" s="30"/>
      <c r="G9" s="30"/>
      <c r="H9" s="30"/>
      <c r="I9" s="30"/>
      <c r="J9" s="35">
        <f>SUM(J8:J8)</f>
        <v>71268</v>
      </c>
      <c r="K9" s="35"/>
    </row>
    <row r="11" spans="1:13" ht="15.75" x14ac:dyDescent="0.25">
      <c r="A11" s="12" t="s">
        <v>11</v>
      </c>
      <c r="B11" s="12"/>
      <c r="C11" s="12"/>
      <c r="D11" s="3"/>
    </row>
    <row r="12" spans="1:13" ht="15.75" x14ac:dyDescent="0.25">
      <c r="A12" s="12" t="s">
        <v>13</v>
      </c>
      <c r="B12" s="12"/>
      <c r="C12" s="12"/>
      <c r="D12" s="3"/>
    </row>
    <row r="13" spans="1:13" ht="15.75" x14ac:dyDescent="0.25">
      <c r="A13" s="12" t="s">
        <v>12</v>
      </c>
      <c r="B13" s="12"/>
      <c r="C13" s="12"/>
      <c r="D13" s="3"/>
    </row>
    <row r="14" spans="1:13" ht="15.75" x14ac:dyDescent="0.25">
      <c r="A14" s="12" t="s">
        <v>14</v>
      </c>
      <c r="B14" s="12"/>
      <c r="C14" s="12"/>
      <c r="D14" s="3"/>
    </row>
    <row r="16" spans="1:13" s="12" customFormat="1" ht="15.75" x14ac:dyDescent="0.25">
      <c r="A16" s="22" t="s">
        <v>24</v>
      </c>
      <c r="B16" s="22"/>
      <c r="F16" s="14"/>
      <c r="G16" s="15"/>
      <c r="H16" s="15"/>
      <c r="I16" s="16"/>
    </row>
    <row r="17" spans="6:9" ht="15.75" x14ac:dyDescent="0.25">
      <c r="F17" s="14"/>
      <c r="G17" s="15"/>
      <c r="H17" s="15"/>
      <c r="I17" s="16"/>
    </row>
  </sheetData>
  <sheetProtection deleteRows="0"/>
  <mergeCells count="9">
    <mergeCell ref="A16:B16"/>
    <mergeCell ref="A3:K3"/>
    <mergeCell ref="A5:K5"/>
    <mergeCell ref="A6:K6"/>
    <mergeCell ref="A4:K4"/>
    <mergeCell ref="A9:I9"/>
    <mergeCell ref="J7:K7"/>
    <mergeCell ref="J8:K8"/>
    <mergeCell ref="J9:K9"/>
  </mergeCells>
  <pageMargins left="0.7" right="0.7" top="0.75" bottom="0.75" header="0.3" footer="0.3"/>
  <pageSetup paperSize="9"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Людмила Николаевна Токарева</dc:creator>
  <cp:lastModifiedBy>Ирина Владимировна Кутепова</cp:lastModifiedBy>
  <cp:lastPrinted>2025-04-10T02:08:53Z</cp:lastPrinted>
  <dcterms:created xsi:type="dcterms:W3CDTF">2017-05-07T09:34:43Z</dcterms:created>
  <dcterms:modified xsi:type="dcterms:W3CDTF">2025-09-11T08:03:18Z</dcterms:modified>
</cp:coreProperties>
</file>